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<sst xmlns="http://schemas.openxmlformats.org/spreadsheetml/2006/main" count="51" uniqueCount="51">
  <si>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</si>
  <si>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ICR021</t>
  </si>
  <si>
    <t xml:space="preserve">m²</t>
  </si>
  <si>
    <t xml:space="preserve">Conducto de lana mineral.</t>
  </si>
  <si>
    <r>
      <rPr>
        <sz val="8.25"/>
        <color rgb="FF000000"/>
        <rFont val="Arial"/>
        <family val="2"/>
      </rPr>
      <t xml:space="preserve">Conducto rectangular para la distribución de aire climatizado formado por panel rígido de alta densidad de lana de vidrio Climaver Plus R "ISOVER", según UNE-EN 14303, de 25 mm de espesor, revestido por ambas caras por aluminio (exterior: aluminio + malla de fibra de vidrio + kraft; interior: aluminio + kraft), con el canto macho rebordeado por el complejo interior del conducto, resistencia térmica 0,78 m²K/W, conductividad térmica 0,032 W/(mK). Incluso codos, derivaciones, sellado de uniones con cola Climaver, embocaduras, soportes metálicos galvanizados, elementos de fijación, sellado de tramos con cinta Climaver de aluminio, accesorios de montaje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</si>
  <si>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</si>
  <si>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</si>
  <si>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</si>
  <si>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</si>
  <si>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</si>
  <si>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</si>
  <si>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</si>
  <si>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mt42coi010aa</t>
  </si>
  <si>
    <t xml:space="preserve">m²</t>
  </si>
  <si>
    <t xml:space="preserve">Panel rígido de alta densidad de lana de vidrio Climaver Plus R "ISOVER", según UNE-EN 14303, de 25 mm de espesor, revestido por ambas caras por aluminio (exterior: aluminio + malla de fibra de vidrio + kraft; interior: aluminio + kraft), con el canto macho rebordeado por el complejo interior del conducto, para la formación de conductos autoportantes para la distribución de aire en climatización, resistencia térmica 0,78 m²K/W, conductividad térmica 0,032 W/(mK), Euroclase B-s1, d0 de reacción al fuego según UNE-EN 13501-1, con código de designación MW-EN 14303-T5-MV1.</t>
  </si>
  <si>
    <t xml:space="preserve">mt42coi020a</t>
  </si>
  <si>
    <t xml:space="preserve">m</t>
  </si>
  <si>
    <t xml:space="preserve">Cinta "Climaver" de aluminio de 50 micras de espesor y 63 mm de ancho, con adhesivo a base de resinas acrílicas, para el sellado de uniones de conductos de lana de vidrio "Climaver".</t>
  </si>
  <si>
    <t xml:space="preserve">mt42coi030</t>
  </si>
  <si>
    <t xml:space="preserve">kg</t>
  </si>
  <si>
    <t xml:space="preserve">Adhesivo vinílico en dispersión acuosa, Cola Climaver "ISOVER", para unión de conductos de lana de vidrio.</t>
  </si>
  <si>
    <t xml:space="preserve">mt42con025</t>
  </si>
  <si>
    <t xml:space="preserve">Ud</t>
  </si>
  <si>
    <t xml:space="preserve">Soporte metálico de acero galvanizado para sujeción al forjado de conducto rectangular de lana mineral para la distribución de aire en climatización.</t>
  </si>
  <si>
    <t xml:space="preserve">mt42www011</t>
  </si>
  <si>
    <t xml:space="preserve">Ud</t>
  </si>
  <si>
    <t xml:space="preserve">Repercusión, por m², de material auxiliar para fijación y confección de canalizaciones de aire en instalaciones de climatización.</t>
  </si>
  <si>
    <t xml:space="preserve">Subtotal materiales:</t>
  </si>
  <si>
    <t xml:space="preserve">Mano de obra</t>
  </si>
  <si>
    <t xml:space="preserve">mo012</t>
  </si>
  <si>
    <t xml:space="preserve">h</t>
  </si>
  <si>
    <t xml:space="preserve">Oficial 1ª montador de conductos de fibras minerales.</t>
  </si>
  <si>
    <t xml:space="preserve">mo083</t>
  </si>
  <si>
    <t xml:space="preserve">h</t>
  </si>
  <si>
    <t xml:space="preserve">Ayudante montador de conductos de fibras minerales.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</si>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</sst>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1.2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76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1.15</v>
      </c>
      <c r="G10" s="11"/>
      <c r="H10" s="12">
        <v>27.65</v>
      </c>
      <c r="I10" s="12">
        <f ca="1">ROUND(INDIRECT(ADDRESS(ROW()+(0), COLUMN()+(-3), 1))*INDIRECT(ADDRESS(ROW()+(0), COLUMN()+(-1), 1)), 2)</f>
        <v>31.8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1.5</v>
      </c>
      <c r="G11" s="11"/>
      <c r="H11" s="12">
        <v>0.57</v>
      </c>
      <c r="I11" s="12">
        <f ca="1">ROUND(INDIRECT(ADDRESS(ROW()+(0), COLUMN()+(-3), 1))*INDIRECT(ADDRESS(ROW()+(0), COLUMN()+(-1), 1)), 2)</f>
        <v>0.86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14.75</v>
      </c>
      <c r="I12" s="12">
        <f ca="1">ROUND(INDIRECT(ADDRESS(ROW()+(0), COLUMN()+(-3), 1))*INDIRECT(ADDRESS(ROW()+(0), COLUMN()+(-1), 1)), 2)</f>
        <v>0.15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0.5</v>
      </c>
      <c r="G13" s="11"/>
      <c r="H13" s="12">
        <v>4.26</v>
      </c>
      <c r="I13" s="12">
        <f ca="1">ROUND(INDIRECT(ADDRESS(ROW()+(0), COLUMN()+(-3), 1))*INDIRECT(ADDRESS(ROW()+(0), COLUMN()+(-1), 1)), 2)</f>
        <v>2.13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</v>
      </c>
      <c r="G14" s="13"/>
      <c r="H14" s="14">
        <v>13.3</v>
      </c>
      <c r="I14" s="14">
        <f ca="1">ROUND(INDIRECT(ADDRESS(ROW()+(0), COLUMN()+(-3), 1))*INDIRECT(ADDRESS(ROW()+(0), COLUMN()+(-1), 1)), 2)</f>
        <v>1.33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36.27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0.35</v>
      </c>
      <c r="G17" s="11"/>
      <c r="H17" s="12">
        <v>23.74</v>
      </c>
      <c r="I17" s="12">
        <f ca="1">ROUND(INDIRECT(ADDRESS(ROW()+(0), COLUMN()+(-3), 1))*INDIRECT(ADDRESS(ROW()+(0), COLUMN()+(-1), 1)), 2)</f>
        <v>8.31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0.35</v>
      </c>
      <c r="G18" s="13"/>
      <c r="H18" s="14">
        <v>21.94</v>
      </c>
      <c r="I18" s="14">
        <f ca="1">ROUND(INDIRECT(ADDRESS(ROW()+(0), COLUMN()+(-3), 1))*INDIRECT(ADDRESS(ROW()+(0), COLUMN()+(-1), 1)), 2)</f>
        <v>7.68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15.99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52.26</v>
      </c>
      <c r="I21" s="14">
        <f ca="1">ROUND(INDIRECT(ADDRESS(ROW()+(0), COLUMN()+(-3), 1))*INDIRECT(ADDRESS(ROW()+(0), COLUMN()+(-1), 1))/100, 2)</f>
        <v>1.05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53.31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1.11201e+06</v>
      </c>
      <c r="F26" s="29"/>
      <c r="G26" s="29">
        <v>1.11201e+06</v>
      </c>
      <c r="H26" s="29"/>
      <c r="I26" s="29" t="s">
        <v>46</v>
      </c>
    </row>
    <row r="27" spans="1:9" ht="24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