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<sst xmlns="http://schemas.openxmlformats.org/spreadsheetml/2006/main" count="39" uniqueCount="39">
  <si>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</si>
  <si>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</si>
  <si>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</si>
  <si>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</si>
  <si>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montantes en trasdosado autoportante de placas (no incluido en este precio), formado por </t>
    </r>
    <r>
      <rPr>
        <b/>
        <sz val="8.25"/>
        <color rgb="FF000000"/>
        <rFont val="Arial"/>
        <family val="2"/>
      </rPr>
      <t xml:space="preserve">panel rígido de lana de roca, Acustilaine 70 "ISOVER", según UNE-EN 13162, no revestido, de 30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</si>
  <si>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</si>
  <si>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</si>
  <si>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</si>
  <si>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</si>
  <si>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</si>
  <si>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</si>
  <si>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</si>
  <si>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mt16lri010vj</t>
  </si>
  <si>
    <t xml:space="preserve">m²</t>
  </si>
  <si>
    <t xml:space="preserve">Panel rígido de lana de roca, Acustilaine 70 "ISOVER", según UNE-EN 13162, no revestido, de 30 mm de espesor, resistencia térmica 0,85 m²K/W, conductividad térmica 0,034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</si>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</sst>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2.04" customWidth="1"/>
    <col min="4" max="4" width="18.70" customWidth="1"/>
    <col min="5" max="5" width="34.85" customWidth="1"/>
    <col min="6" max="6" width="0.68" customWidth="1"/>
    <col min="7" max="7" width="3.40" customWidth="1"/>
    <col min="8" max="8" width="8.33" customWidth="1"/>
    <col min="9" max="9" width="1.19" customWidth="1"/>
    <col min="10" max="10" width="4.59" customWidth="1"/>
    <col min="11" max="11" width="6.46" customWidth="1"/>
    <col min="12" max="12" width="3.40" customWidth="1"/>
    <col min="13" max="13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5">
        <v>1.050000</v>
      </c>
      <c r="I9" s="15"/>
      <c r="J9" s="15"/>
      <c r="K9" s="17">
        <v>4.550000</v>
      </c>
      <c r="L9" s="17"/>
      <c r="M9" s="17">
        <f ca="1">ROUND(INDIRECT(ADDRESS(ROW()+(0), COLUMN()+(-5), 1))*INDIRECT(ADDRESS(ROW()+(0), COLUMN()+(-2), 1)), 2)</f>
        <v>4.780000</v>
      </c>
    </row>
    <row r="10" spans="1:13" ht="13.50" thickBot="1" customHeight="1">
      <c r="A10" s="18"/>
      <c r="B10" s="18"/>
      <c r="C10" s="18"/>
      <c r="D10" s="18"/>
      <c r="E10" s="18"/>
      <c r="F10" s="18"/>
      <c r="G10" s="18"/>
      <c r="H10" s="12" t="s">
        <v>15</v>
      </c>
      <c r="I10" s="12"/>
      <c r="J10" s="12"/>
      <c r="K10" s="12"/>
      <c r="L10" s="12"/>
      <c r="M10" s="20">
        <f ca="1">ROUND(SUM(INDIRECT(ADDRESS(ROW()+(-1), COLUMN()+(0), 1))), 2)</f>
        <v>4.780000</v>
      </c>
    </row>
    <row r="11" spans="1:13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21"/>
      <c r="J11" s="21"/>
      <c r="K11" s="18"/>
      <c r="L11" s="18"/>
      <c r="M11" s="18"/>
    </row>
    <row r="12" spans="1:13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"/>
      <c r="H12" s="14">
        <v>0.101000</v>
      </c>
      <c r="I12" s="14"/>
      <c r="J12" s="14"/>
      <c r="K12" s="16">
        <v>17.820000</v>
      </c>
      <c r="L12" s="16"/>
      <c r="M12" s="16">
        <f ca="1">ROUND(INDIRECT(ADDRESS(ROW()+(0), COLUMN()+(-5), 1))*INDIRECT(ADDRESS(ROW()+(0), COLUMN()+(-2), 1)), 2)</f>
        <v>1.800000</v>
      </c>
    </row>
    <row r="13" spans="1:13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"/>
      <c r="H13" s="15">
        <v>0.050000</v>
      </c>
      <c r="I13" s="15"/>
      <c r="J13" s="15"/>
      <c r="K13" s="17">
        <v>16.130000</v>
      </c>
      <c r="L13" s="17"/>
      <c r="M13" s="17">
        <f ca="1">ROUND(INDIRECT(ADDRESS(ROW()+(0), COLUMN()+(-5), 1))*INDIRECT(ADDRESS(ROW()+(0), COLUMN()+(-2), 1)), 2)</f>
        <v>0.810000</v>
      </c>
    </row>
    <row r="14" spans="1:13" ht="13.50" thickBot="1" customHeight="1">
      <c r="A14" s="18"/>
      <c r="B14" s="18"/>
      <c r="C14" s="18"/>
      <c r="D14" s="18"/>
      <c r="E14" s="18"/>
      <c r="F14" s="18"/>
      <c r="G14" s="18"/>
      <c r="H14" s="12" t="s">
        <v>23</v>
      </c>
      <c r="I14" s="12"/>
      <c r="J14" s="12"/>
      <c r="K14" s="12"/>
      <c r="L14" s="12"/>
      <c r="M14" s="20">
        <f ca="1">ROUND(SUM(INDIRECT(ADDRESS(ROW()+(-1), COLUMN()+(0), 1)),INDIRECT(ADDRESS(ROW()+(-2), COLUMN()+(0), 1))), 2)</f>
        <v>2.610000</v>
      </c>
    </row>
    <row r="15" spans="1:13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22"/>
      <c r="H16" s="15">
        <v>2.000000</v>
      </c>
      <c r="I16" s="15"/>
      <c r="J16" s="15"/>
      <c r="K16" s="17">
        <f ca="1">ROUND(SUM(INDIRECT(ADDRESS(ROW()+(-2), COLUMN()+(2), 1)),INDIRECT(ADDRESS(ROW()+(-6), COLUMN()+(2), 1))), 2)</f>
        <v>7.390000</v>
      </c>
      <c r="L16" s="17"/>
      <c r="M16" s="17">
        <f ca="1">ROUND(INDIRECT(ADDRESS(ROW()+(0), COLUMN()+(-5), 1))*INDIRECT(ADDRESS(ROW()+(0), COLUMN()+(-2), 1))/100, 2)</f>
        <v>0.150000</v>
      </c>
    </row>
    <row r="17" spans="1:13" ht="13.50" thickBot="1" customHeight="1">
      <c r="A17" s="6" t="s">
        <v>27</v>
      </c>
      <c r="B17" s="7"/>
      <c r="C17" s="8"/>
      <c r="D17" s="8"/>
      <c r="E17" s="8"/>
      <c r="F17" s="8"/>
      <c r="G17" s="8"/>
      <c r="H17" s="24" t="s">
        <v>28</v>
      </c>
      <c r="I17" s="24"/>
      <c r="J17" s="24"/>
      <c r="K17" s="25"/>
      <c r="L17" s="25"/>
      <c r="M17" s="26">
        <f ca="1">ROUND(SUM(INDIRECT(ADDRESS(ROW()+(-1), COLUMN()+(0), 1)),INDIRECT(ADDRESS(ROW()+(-3), COLUMN()+(0), 1)),INDIRECT(ADDRESS(ROW()+(-7), COLUMN()+(0), 1))), 2)</f>
        <v>7.540000</v>
      </c>
    </row>
    <row r="20" spans="1:13" ht="13.50" thickBot="1" customHeight="1">
      <c r="A20" s="27" t="s">
        <v>29</v>
      </c>
      <c r="B20" s="27"/>
      <c r="C20" s="27"/>
      <c r="D20" s="27"/>
      <c r="E20" s="27"/>
      <c r="F20" s="27"/>
      <c r="G20" s="27" t="s">
        <v>30</v>
      </c>
      <c r="H20" s="27"/>
      <c r="I20" s="27"/>
      <c r="J20" s="27" t="s">
        <v>31</v>
      </c>
      <c r="K20" s="27"/>
      <c r="L20" s="27"/>
      <c r="M20" s="27" t="s">
        <v>32</v>
      </c>
    </row>
    <row r="21" spans="1:13" ht="13.50" thickBot="1" customHeight="1">
      <c r="A21" s="28" t="s">
        <v>33</v>
      </c>
      <c r="B21" s="28"/>
      <c r="C21" s="28"/>
      <c r="D21" s="28"/>
      <c r="E21" s="28"/>
      <c r="F21" s="28"/>
      <c r="G21" s="29">
        <v>1072015.000000</v>
      </c>
      <c r="H21" s="29"/>
      <c r="I21" s="29"/>
      <c r="J21" s="29">
        <v>1072016.000000</v>
      </c>
      <c r="K21" s="29"/>
      <c r="L21" s="29"/>
      <c r="M21" s="29" t="s">
        <v>34</v>
      </c>
    </row>
    <row r="22" spans="1:13" ht="24.00" thickBot="1" customHeight="1">
      <c r="A22" s="30" t="s">
        <v>35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44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L10"/>
    <mergeCell ref="C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L14"/>
    <mergeCell ref="C15:J15"/>
    <mergeCell ref="K15:L15"/>
    <mergeCell ref="C16:G16"/>
    <mergeCell ref="H16:J16"/>
    <mergeCell ref="K16:L16"/>
    <mergeCell ref="A17:G17"/>
    <mergeCell ref="H17:L17"/>
    <mergeCell ref="A20:F20"/>
    <mergeCell ref="G20:I20"/>
    <mergeCell ref="J20:L20"/>
    <mergeCell ref="A21:F21"/>
    <mergeCell ref="G21:I22"/>
    <mergeCell ref="J21:L22"/>
    <mergeCell ref="M21:M22"/>
    <mergeCell ref="A22:F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