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<sst xmlns="http://schemas.openxmlformats.org/spreadsheetml/2006/main" count="45" uniqueCount="45">
  <si>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</si>
  <si>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NBA032</t>
  </si>
  <si>
    <t xml:space="preserve">Ud</t>
  </si>
  <si>
    <t xml:space="preserve">Aislamiento acústico a ruido aéreo de codo de bajante, con fieltro de lana mineral.</t>
  </si>
  <si>
    <r>
      <rPr>
        <sz val="8.25"/>
        <color rgb="FF000000"/>
        <rFont val="Arial"/>
        <family val="2"/>
      </rPr>
      <t xml:space="preserve">Aislamiento acústico a ruido aéreo de codo de bajante de 315 mm de diámetro, realizado con 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dispuesto en torno a la bajante a modo de coquilla y fijado con bridas de plástico.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</si>
  <si>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</si>
  <si>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</si>
  <si>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</si>
  <si>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</si>
  <si>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</si>
  <si>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</si>
  <si>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</si>
  <si>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mt42coi110a</t>
  </si>
  <si>
    <t xml:space="preserve">m²</t>
  </si>
  <si>
    <t xml:space="preserve">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Euroclase A2-s1, d0 de reacción al fuego según UNE-EN 13501-1, con código de designación MW-EN 14303-T2-MV1.</t>
  </si>
  <si>
    <t xml:space="preserve">mt16pdg012</t>
  </si>
  <si>
    <t xml:space="preserve">Ud</t>
  </si>
  <si>
    <t xml:space="preserve">Brida de plástico, para fijación de aislamiento acústico de bajantes.</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</si>
  <si>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</si>
  <si>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</si>
  <si>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</si>
  <si>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</si>
  <si>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</si>
  <si>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</si>
  <si>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</si>
  <si>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</si>
  <si>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</si>
  <si>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</si>
  <si>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</si>
  <si>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</si>
  <si>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</si>
  <si>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</si>
  <si>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</si>
  <si>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0,94€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</si>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</sst>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10"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87.00" thickBot="1" customHeight="1">
      <c r="A10" s="1" t="s">
        <v>12</v>
      </c>
      <c r="B10" s="1"/>
      <c r="C10" s="10" t="s">
        <v>13</v>
      </c>
      <c r="D10" s="10"/>
      <c r="E10" s="1" t="s">
        <v>14</v>
      </c>
      <c r="F10" s="1"/>
      <c r="G10" s="11">
        <v>1.089</v>
      </c>
      <c r="H10" s="11"/>
      <c r="I10" s="12">
        <v>6.5</v>
      </c>
      <c r="J10" s="12">
        <f ca="1">ROUND(INDIRECT(ADDRESS(ROW()+(0), COLUMN()+(-3), 1))*INDIRECT(ADDRESS(ROW()+(0), COLUMN()+(-1), 1)), 2)</f>
        <v>7.08</v>
      </c>
    </row>
    <row r="11" spans="1:10" ht="13.50" thickBot="1" customHeight="1">
      <c r="A11" s="1" t="s">
        <v>15</v>
      </c>
      <c r="B11" s="1"/>
      <c r="C11" s="10" t="s">
        <v>16</v>
      </c>
      <c r="D11" s="10"/>
      <c r="E11" s="1" t="s">
        <v>17</v>
      </c>
      <c r="F11" s="1"/>
      <c r="G11" s="11">
        <v>4</v>
      </c>
      <c r="H11" s="11"/>
      <c r="I11" s="12">
        <v>0.17</v>
      </c>
      <c r="J11" s="12">
        <f ca="1">ROUND(INDIRECT(ADDRESS(ROW()+(0), COLUMN()+(-3), 1))*INDIRECT(ADDRESS(ROW()+(0), COLUMN()+(-1), 1)), 2)</f>
        <v>0.68</v>
      </c>
    </row>
    <row r="12" spans="1:10" ht="13.50" thickBot="1" customHeight="1">
      <c r="A12" s="1" t="s">
        <v>18</v>
      </c>
      <c r="B12" s="1"/>
      <c r="C12" s="10" t="s">
        <v>19</v>
      </c>
      <c r="D12" s="10"/>
      <c r="E12" s="1" t="s">
        <v>20</v>
      </c>
      <c r="F12" s="1"/>
      <c r="G12" s="13">
        <v>1</v>
      </c>
      <c r="H12" s="13"/>
      <c r="I12" s="14">
        <v>0.3</v>
      </c>
      <c r="J12" s="14">
        <f ca="1">ROUND(INDIRECT(ADDRESS(ROW()+(0), COLUMN()+(-3), 1))*INDIRECT(ADDRESS(ROW()+(0), COLUMN()+(-1), 1)), 2)</f>
        <v>0.3</v>
      </c>
    </row>
    <row r="13" spans="1:10" ht="13.50" thickBot="1" customHeight="1">
      <c r="A13" s="15"/>
      <c r="B13" s="15"/>
      <c r="C13" s="15"/>
      <c r="D13" s="15"/>
      <c r="E13" s="15"/>
      <c r="F13" s="15"/>
      <c r="G13" s="9" t="s">
        <v>21</v>
      </c>
      <c r="H13" s="9"/>
      <c r="I13" s="9"/>
      <c r="J13" s="17">
        <f ca="1">ROUND(SUM(INDIRECT(ADDRESS(ROW()+(-1), COLUMN()+(0), 1)),INDIRECT(ADDRESS(ROW()+(-2), COLUMN()+(0), 1)),INDIRECT(ADDRESS(ROW()+(-3), COLUMN()+(0), 1))), 2)</f>
        <v>8.06</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0.28</v>
      </c>
      <c r="H15" s="11"/>
      <c r="I15" s="12">
        <v>19.42</v>
      </c>
      <c r="J15" s="12">
        <f ca="1">ROUND(INDIRECT(ADDRESS(ROW()+(0), COLUMN()+(-3), 1))*INDIRECT(ADDRESS(ROW()+(0), COLUMN()+(-1), 1)), 2)</f>
        <v>5.44</v>
      </c>
    </row>
    <row r="16" spans="1:10" ht="13.50" thickBot="1" customHeight="1">
      <c r="A16" s="1" t="s">
        <v>26</v>
      </c>
      <c r="B16" s="1"/>
      <c r="C16" s="10" t="s">
        <v>27</v>
      </c>
      <c r="D16" s="10"/>
      <c r="E16" s="1" t="s">
        <v>28</v>
      </c>
      <c r="F16" s="1"/>
      <c r="G16" s="13">
        <v>0.28</v>
      </c>
      <c r="H16" s="13"/>
      <c r="I16" s="14">
        <v>17.9</v>
      </c>
      <c r="J16" s="14">
        <f ca="1">ROUND(INDIRECT(ADDRESS(ROW()+(0), COLUMN()+(-3), 1))*INDIRECT(ADDRESS(ROW()+(0), COLUMN()+(-1), 1)), 2)</f>
        <v>5.01</v>
      </c>
    </row>
    <row r="17" spans="1:10" ht="13.50" thickBot="1" customHeight="1">
      <c r="A17" s="15"/>
      <c r="B17" s="15"/>
      <c r="C17" s="15"/>
      <c r="D17" s="15"/>
      <c r="E17" s="15"/>
      <c r="F17" s="15"/>
      <c r="G17" s="9" t="s">
        <v>29</v>
      </c>
      <c r="H17" s="9"/>
      <c r="I17" s="9"/>
      <c r="J17" s="17">
        <f ca="1">ROUND(SUM(INDIRECT(ADDRESS(ROW()+(-1), COLUMN()+(0), 1)),INDIRECT(ADDRESS(ROW()+(-2), COLUMN()+(0), 1))), 2)</f>
        <v>10.45</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18.51</v>
      </c>
      <c r="J19" s="14">
        <f ca="1">ROUND(INDIRECT(ADDRESS(ROW()+(0), COLUMN()+(-3), 1))*INDIRECT(ADDRESS(ROW()+(0), COLUMN()+(-1), 1))/100, 2)</f>
        <v>0.37</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18.88</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1.07202e+006</v>
      </c>
      <c r="G24" s="29"/>
      <c r="H24" s="29">
        <v>1.07202e+006</v>
      </c>
      <c r="I24" s="29"/>
      <c r="J24" s="29" t="s">
        <v>40</v>
      </c>
    </row>
    <row r="25" spans="1:10" ht="24.0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