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<sst xmlns="http://schemas.openxmlformats.org/spreadsheetml/2006/main" count="66" uniqueCount="66">
  <si>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</si>
  <si>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QAD040</t>
  </si>
  <si>
    <t xml:space="preserve">m²</t>
  </si>
  <si>
    <t xml:space="preserve">Cubierta plana no transitable, no ventilada, Deck. Impermeabilización con láminas asfálticas.</t>
  </si>
  <si>
    <r>
      <rPr>
        <sz val="8.25"/>
        <color rgb="FF000000"/>
        <rFont val="Arial"/>
        <family val="2"/>
      </rPr>
      <t xml:space="preserve">Cubierta plana no transitable, no ventilada, Deck, tipo convencional, pendiente del 1% al 5%. SOPORTE BASE: perfil nervado autoportante de chapa de acero galvanizado S 280 de 0,7 mm de espesor, acabado liso, con 3 nervios de 50 mm de altura separados 260 mm; AISLAMIENTO TÉRMICO: panel rígido de lana de roca hidrofugada, Ixxo "ISOVER", según UNE-EN 13162, revestido por una de sus caras con oxiasfalto y film de polipropileno termofusible, de 40 mm de espesor, resistencia térmica 1 m²K/W, conductividad térmica 0,039 W/(mK); IMPERMEABILIZACIÓN: tipo monocapa, adherida, formada por una lámina de betún modificado con elastómero SBS, LBM(SBS)-50/G-FP totalmente adherida con soplete.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</si>
  <si>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</si>
  <si>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</si>
  <si>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</si>
  <si>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</si>
  <si>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</si>
  <si>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</si>
  <si>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</si>
  <si>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mt13ccg200ac</t>
  </si>
  <si>
    <t xml:space="preserve">m²</t>
  </si>
  <si>
    <t xml:space="preserve">Perfil nervado autoportante de chapa de acero galvanizado S 280 de 0,7 mm de espesor, acabado liso, con 3 nervios de 50 mm de altura separados 260 mm, inercia 18 cm4 y masa superficial 5,5 kg/m², según UNE-EN 14782.</t>
  </si>
  <si>
    <t xml:space="preserve">mt16lri030oa</t>
  </si>
  <si>
    <t xml:space="preserve">m²</t>
  </si>
  <si>
    <t xml:space="preserve">Panel rígido de lana de roca hidrofugada, Ixxo "ISOVER", según UNE-EN 13162, revestido por una de sus caras con oxiasfalto y film de polipropileno termofusible, de 40 mm de espesor, resistencia térmica 1 m²K/W, conductividad térmica 0,039 W/(mK), Euroclase F de reacción al fuego según UNE-EN 13501-1.</t>
  </si>
  <si>
    <t xml:space="preserve">mt16aab010</t>
  </si>
  <si>
    <t xml:space="preserve">Ud</t>
  </si>
  <si>
    <t xml:space="preserve">Fijación mecánica de los paneles aislantes a la chapa metálica (cubiertas deck).</t>
  </si>
  <si>
    <t xml:space="preserve">mt14lga010ea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</si>
  <si>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</si>
  <si>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gris. Según UNE-EN 13707.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</si>
  <si>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</si>
  <si>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</si>
  <si>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</si>
  <si>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</si>
  <si>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</si>
  <si>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</si>
  <si>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</si>
  <si>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</si>
  <si>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</si>
  <si>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</si>
  <si>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</si>
  <si>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</si>
  <si>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</si>
  <si>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</si>
  <si>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</si>
  <si>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</si>
  <si>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</si>
  <si>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</si>
  <si>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</si>
  <si>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</si>
  <si>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</si>
  <si>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</si>
  <si>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</si>
  <si>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</si>
  <si>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</si>
  <si>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</si>
  <si>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</si>
  <si>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</si>
  <si>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</si>
  <si>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</si>
  <si>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14782:2006</t>
  </si>
  <si>
    <t xml:space="preserve">3/4</t>
  </si>
  <si>
    <t xml:space="preserve">Láminas de metal autoportantes para cubiertas y revestimiento de paredes.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</si>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</sst>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06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8.34</v>
      </c>
      <c r="J10" s="12">
        <f ca="1">ROUND(INDIRECT(ADDRESS(ROW()+(0), COLUMN()+(-3), 1))*INDIRECT(ADDRESS(ROW()+(0), COLUMN()+(-1), 1)), 2)</f>
        <v>9.17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16.4</v>
      </c>
      <c r="J11" s="12">
        <f ca="1">ROUND(INDIRECT(ADDRESS(ROW()+(0), COLUMN()+(-3), 1))*INDIRECT(ADDRESS(ROW()+(0), COLUMN()+(-1), 1)), 2)</f>
        <v>17.22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</v>
      </c>
      <c r="H12" s="11"/>
      <c r="I12" s="12">
        <v>0.16</v>
      </c>
      <c r="J12" s="12">
        <f ca="1">ROUND(INDIRECT(ADDRESS(ROW()+(0), COLUMN()+(-3), 1))*INDIRECT(ADDRESS(ROW()+(0), COLUMN()+(-1), 1)), 2)</f>
        <v>0.16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1.1</v>
      </c>
      <c r="H13" s="13"/>
      <c r="I13" s="14">
        <v>6.18</v>
      </c>
      <c r="J13" s="14">
        <f ca="1">ROUND(INDIRECT(ADDRESS(ROW()+(0), COLUMN()+(-3), 1))*INDIRECT(ADDRESS(ROW()+(0), COLUMN()+(-1), 1)), 2)</f>
        <v>6.8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33.35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0.15</v>
      </c>
      <c r="H16" s="11"/>
      <c r="I16" s="12">
        <v>19.56</v>
      </c>
      <c r="J16" s="12">
        <f ca="1">ROUND(INDIRECT(ADDRESS(ROW()+(0), COLUMN()+(-3), 1))*INDIRECT(ADDRESS(ROW()+(0), COLUMN()+(-1), 1)), 2)</f>
        <v>2.93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0.15</v>
      </c>
      <c r="H17" s="11"/>
      <c r="I17" s="12">
        <v>18.05</v>
      </c>
      <c r="J17" s="12">
        <f ca="1">ROUND(INDIRECT(ADDRESS(ROW()+(0), COLUMN()+(-3), 1))*INDIRECT(ADDRESS(ROW()+(0), COLUMN()+(-1), 1)), 2)</f>
        <v>2.71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0.05</v>
      </c>
      <c r="H18" s="11"/>
      <c r="I18" s="12">
        <v>19.56</v>
      </c>
      <c r="J18" s="12">
        <f ca="1">ROUND(INDIRECT(ADDRESS(ROW()+(0), COLUMN()+(-3), 1))*INDIRECT(ADDRESS(ROW()+(0), COLUMN()+(-1), 1)), 2)</f>
        <v>0.98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0.05</v>
      </c>
      <c r="H19" s="11"/>
      <c r="I19" s="12">
        <v>18.05</v>
      </c>
      <c r="J19" s="12">
        <f ca="1">ROUND(INDIRECT(ADDRESS(ROW()+(0), COLUMN()+(-3), 1))*INDIRECT(ADDRESS(ROW()+(0), COLUMN()+(-1), 1)), 2)</f>
        <v>0.9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0.1</v>
      </c>
      <c r="H20" s="11"/>
      <c r="I20" s="12">
        <v>19.03</v>
      </c>
      <c r="J20" s="12">
        <f ca="1">ROUND(INDIRECT(ADDRESS(ROW()+(0), COLUMN()+(-3), 1))*INDIRECT(ADDRESS(ROW()+(0), COLUMN()+(-1), 1)), 2)</f>
        <v>1.9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3">
        <v>0.1</v>
      </c>
      <c r="H21" s="13"/>
      <c r="I21" s="14">
        <v>18.05</v>
      </c>
      <c r="J21" s="14">
        <f ca="1">ROUND(INDIRECT(ADDRESS(ROW()+(0), COLUMN()+(-3), 1))*INDIRECT(ADDRESS(ROW()+(0), COLUMN()+(-1), 1)), 2)</f>
        <v>1.81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44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11.23</v>
      </c>
    </row>
    <row r="23" spans="1:10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46</v>
      </c>
      <c r="D24" s="20"/>
      <c r="E24" s="19" t="s">
        <v>47</v>
      </c>
      <c r="F24" s="19"/>
      <c r="G24" s="13">
        <v>2</v>
      </c>
      <c r="H24" s="13"/>
      <c r="I24" s="14">
        <f ca="1">ROUND(SUM(INDIRECT(ADDRESS(ROW()+(-2), COLUMN()+(1), 1)),INDIRECT(ADDRESS(ROW()+(-10), COLUMN()+(1), 1))), 2)</f>
        <v>44.58</v>
      </c>
      <c r="J24" s="14">
        <f ca="1">ROUND(INDIRECT(ADDRESS(ROW()+(0), COLUMN()+(-3), 1))*INDIRECT(ADDRESS(ROW()+(0), COLUMN()+(-1), 1))/100, 2)</f>
        <v>0.89</v>
      </c>
    </row>
    <row r="25" spans="1:10" ht="13.50" thickBot="1" customHeight="1">
      <c r="A25" s="21" t="s">
        <v>48</v>
      </c>
      <c r="B25" s="21"/>
      <c r="C25" s="22"/>
      <c r="D25" s="22"/>
      <c r="E25" s="23"/>
      <c r="F25" s="23"/>
      <c r="G25" s="24" t="s">
        <v>49</v>
      </c>
      <c r="H25" s="24"/>
      <c r="I25" s="25"/>
      <c r="J25" s="26">
        <f ca="1">ROUND(SUM(INDIRECT(ADDRESS(ROW()+(-1), COLUMN()+(0), 1)),INDIRECT(ADDRESS(ROW()+(-3), COLUMN()+(0), 1)),INDIRECT(ADDRESS(ROW()+(-11), COLUMN()+(0), 1))), 2)</f>
        <v>45.47</v>
      </c>
    </row>
    <row r="28" spans="1:10" ht="13.50" thickBot="1" customHeight="1">
      <c r="A28" s="27" t="s">
        <v>50</v>
      </c>
      <c r="B28" s="27"/>
      <c r="C28" s="27"/>
      <c r="D28" s="27"/>
      <c r="E28" s="27"/>
      <c r="F28" s="27" t="s">
        <v>51</v>
      </c>
      <c r="G28" s="27"/>
      <c r="H28" s="27" t="s">
        <v>52</v>
      </c>
      <c r="I28" s="27"/>
      <c r="J28" s="27" t="s">
        <v>53</v>
      </c>
    </row>
    <row r="29" spans="1:10" ht="13.50" thickBot="1" customHeight="1">
      <c r="A29" s="28" t="s">
        <v>54</v>
      </c>
      <c r="B29" s="28"/>
      <c r="C29" s="28"/>
      <c r="D29" s="28"/>
      <c r="E29" s="28"/>
      <c r="F29" s="29">
        <v>1.11201e+006</v>
      </c>
      <c r="G29" s="29"/>
      <c r="H29" s="29">
        <v>1.11201e+006</v>
      </c>
      <c r="I29" s="29"/>
      <c r="J29" s="29" t="s">
        <v>55</v>
      </c>
    </row>
    <row r="30" spans="1:10" ht="13.50" thickBot="1" customHeight="1">
      <c r="A30" s="30" t="s">
        <v>56</v>
      </c>
      <c r="B30" s="30"/>
      <c r="C30" s="30"/>
      <c r="D30" s="30"/>
      <c r="E30" s="30"/>
      <c r="F30" s="31"/>
      <c r="G30" s="31"/>
      <c r="H30" s="31"/>
      <c r="I30" s="31"/>
      <c r="J30" s="31"/>
    </row>
    <row r="31" spans="1:10" ht="13.50" thickBot="1" customHeight="1">
      <c r="A31" s="28" t="s">
        <v>57</v>
      </c>
      <c r="B31" s="28"/>
      <c r="C31" s="28"/>
      <c r="D31" s="28"/>
      <c r="E31" s="28"/>
      <c r="F31" s="29">
        <v>1.07202e+006</v>
      </c>
      <c r="G31" s="29"/>
      <c r="H31" s="29">
        <v>1.07202e+006</v>
      </c>
      <c r="I31" s="29"/>
      <c r="J31" s="29" t="s">
        <v>58</v>
      </c>
    </row>
    <row r="32" spans="1:10" ht="24.00" thickBot="1" customHeight="1">
      <c r="A32" s="30" t="s">
        <v>59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28" t="s">
        <v>60</v>
      </c>
      <c r="B33" s="28"/>
      <c r="C33" s="28"/>
      <c r="D33" s="28"/>
      <c r="E33" s="28"/>
      <c r="F33" s="29">
        <v>142010</v>
      </c>
      <c r="G33" s="29"/>
      <c r="H33" s="29">
        <v>1.10201e+006</v>
      </c>
      <c r="I33" s="29"/>
      <c r="J33" s="29" t="s">
        <v>61</v>
      </c>
    </row>
    <row r="34" spans="1:10" ht="24.00" thickBot="1" customHeight="1">
      <c r="A34" s="30" t="s">
        <v>62</v>
      </c>
      <c r="B34" s="30"/>
      <c r="C34" s="30"/>
      <c r="D34" s="30"/>
      <c r="E34" s="30"/>
      <c r="F34" s="31"/>
      <c r="G34" s="31"/>
      <c r="H34" s="31"/>
      <c r="I34" s="31"/>
      <c r="J34" s="31"/>
    </row>
    <row r="37" spans="1:1" ht="33.75" thickBot="1" customHeight="1">
      <c r="A37" s="1" t="s">
        <v>63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64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65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F25"/>
    <mergeCell ref="G25:I25"/>
    <mergeCell ref="A28:E28"/>
    <mergeCell ref="F28:G28"/>
    <mergeCell ref="H28:I28"/>
    <mergeCell ref="A29:E29"/>
    <mergeCell ref="F29:G30"/>
    <mergeCell ref="H29:I30"/>
    <mergeCell ref="J29:J30"/>
    <mergeCell ref="A30:E30"/>
    <mergeCell ref="A31:E31"/>
    <mergeCell ref="F31:G32"/>
    <mergeCell ref="H31:I32"/>
    <mergeCell ref="J31:J32"/>
    <mergeCell ref="A32:E32"/>
    <mergeCell ref="A33:E33"/>
    <mergeCell ref="F33:G34"/>
    <mergeCell ref="H33:I34"/>
    <mergeCell ref="J33:J34"/>
    <mergeCell ref="A34:E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