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<sst xmlns="http://schemas.openxmlformats.org/spreadsheetml/2006/main" count="93" uniqueCount="93">
  <si>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</si>
  <si>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</si>
  <si>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</si>
  <si>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</si>
  <si>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tabiques aligerados de 100 cm de altura media; impermeabilización monocapa adherida: lámina de betún modificado con elastómero SBS, LBM(SBS)-30-FP;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</si>
  <si>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</si>
  <si>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</si>
  <si>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</si>
  <si>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</si>
  <si>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</si>
  <si>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</si>
  <si>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</si>
  <si>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</si>
  <si>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</si>
  <si>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</si>
  <si>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</si>
  <si>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</si>
  <si>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</si>
  <si>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</si>
  <si>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</si>
  <si>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</si>
  <si>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</si>
  <si>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</si>
  <si>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</si>
  <si>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</si>
  <si>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</si>
  <si>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</si>
  <si>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</si>
  <si>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</si>
  <si>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</si>
  <si>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</si>
  <si>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</si>
  <si>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</si>
  <si>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</si>
  <si>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</si>
  <si>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</si>
  <si>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</si>
  <si>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</si>
  <si>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mm, según UNE-EN 12326-1.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</si>
  <si>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</si>
  <si>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</si>
  <si>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</si>
  <si>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</si>
  <si>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</si>
  <si>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</si>
  <si>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</si>
  <si>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</si>
  <si>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</si>
  <si>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</si>
  <si>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</si>
  <si>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</si>
  <si>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</si>
  <si>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</si>
  <si>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</si>
  <si>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</si>
  <si>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</si>
  <si>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</si>
  <si>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</si>
  <si>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</si>
  <si>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</si>
  <si>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</si>
  <si>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</si>
  <si>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mo036</t>
  </si>
  <si>
    <t xml:space="preserve">h</t>
  </si>
  <si>
    <t xml:space="preserve">Oficial 1ª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</si>
  <si>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</si>
  <si>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</si>
  <si>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</si>
  <si>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</si>
  <si>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</si>
  <si>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</si>
  <si>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</si>
  <si>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</si>
  <si>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</si>
  <si>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</si>
  <si>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</si>
  <si>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</si>
  <si>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</si>
  <si>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</si>
  <si>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</si>
  <si>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</si>
  <si>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</si>
  <si>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</si>
  <si>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</si>
  <si>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</si>
  <si>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</si>
  <si>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</si>
  <si>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12326-1:2015</t>
  </si>
  <si>
    <t xml:space="preserve">3/4</t>
  </si>
  <si>
    <t xml:space="preserve">Productos de  pizarra  y  piedra natural  para  tejados inclinados  y  revestimientos.  Par te  1:  Especificaciones  para  pizarras  y  pizarras  carbonatadas.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</si>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</sst>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75.451000</v>
      </c>
      <c r="H10" s="11"/>
      <c r="I10" s="12">
        <v>0.130000</v>
      </c>
      <c r="J10" s="12">
        <f ca="1">ROUND(INDIRECT(ADDRESS(ROW()+(0), COLUMN()+(-3), 1))*INDIRECT(ADDRESS(ROW()+(0), COLUMN()+(-1), 1)), 2)</f>
        <v>9.810000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0.390000</v>
      </c>
      <c r="J13" s="12">
        <f ca="1">ROUND(INDIRECT(ADDRESS(ROW()+(0), COLUMN()+(-3), 1))*INDIRECT(ADDRESS(ROW()+(0), COLUMN()+(-1), 1)), 2)</f>
        <v>4.250000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0.300000</v>
      </c>
      <c r="H14" s="11"/>
      <c r="I14" s="12">
        <v>1.380000</v>
      </c>
      <c r="J14" s="12">
        <f ca="1">ROUND(INDIRECT(ADDRESS(ROW()+(0), COLUMN()+(-3), 1))*INDIRECT(ADDRESS(ROW()+(0), COLUMN()+(-1), 1)), 2)</f>
        <v>0.410000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1.100000</v>
      </c>
      <c r="H15" s="11"/>
      <c r="I15" s="12">
        <v>5.040000</v>
      </c>
      <c r="J15" s="12">
        <f ca="1">ROUND(INDIRECT(ADDRESS(ROW()+(0), COLUMN()+(-3), 1))*INDIRECT(ADDRESS(ROW()+(0), COLUMN()+(-1), 1)), 2)</f>
        <v>5.540000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6.810000</v>
      </c>
      <c r="H16" s="11"/>
      <c r="I16" s="12">
        <v>0.470000</v>
      </c>
      <c r="J16" s="12">
        <f ca="1">ROUND(INDIRECT(ADDRESS(ROW()+(0), COLUMN()+(-3), 1))*INDIRECT(ADDRESS(ROW()+(0), COLUMN()+(-1), 1)), 2)</f>
        <v>3.200000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10.620000</v>
      </c>
      <c r="H17" s="11"/>
      <c r="I17" s="12">
        <v>0.070000</v>
      </c>
      <c r="J17" s="12">
        <f ca="1">ROUND(INDIRECT(ADDRESS(ROW()+(0), COLUMN()+(-3), 1))*INDIRECT(ADDRESS(ROW()+(0), COLUMN()+(-1), 1)), 2)</f>
        <v>0.740000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1.090000</v>
      </c>
      <c r="H18" s="11"/>
      <c r="I18" s="12">
        <v>7.820000</v>
      </c>
      <c r="J18" s="12">
        <f ca="1">ROUND(INDIRECT(ADDRESS(ROW()+(0), COLUMN()+(-3), 1))*INDIRECT(ADDRESS(ROW()+(0), COLUMN()+(-1), 1)), 2)</f>
        <v>8.520000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0.460000</v>
      </c>
      <c r="H19" s="11"/>
      <c r="I19" s="12">
        <v>3.420000</v>
      </c>
      <c r="J19" s="12">
        <f ca="1">ROUND(INDIRECT(ADDRESS(ROW()+(0), COLUMN()+(-3), 1))*INDIRECT(ADDRESS(ROW()+(0), COLUMN()+(-1), 1)), 2)</f>
        <v>1.570000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0.050000</v>
      </c>
      <c r="H20" s="11"/>
      <c r="I20" s="12">
        <v>6.310000</v>
      </c>
      <c r="J20" s="12">
        <f ca="1">ROUND(INDIRECT(ADDRESS(ROW()+(0), COLUMN()+(-3), 1))*INDIRECT(ADDRESS(ROW()+(0), COLUMN()+(-1), 1)), 2)</f>
        <v>0.320000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0.192000</v>
      </c>
      <c r="H21" s="13"/>
      <c r="I21" s="14">
        <v>11.820000</v>
      </c>
      <c r="J21" s="14">
        <f ca="1">ROUND(INDIRECT(ADDRESS(ROW()+(0), COLUMN()+(-3), 1))*INDIRECT(ADDRESS(ROW()+(0), COLUMN()+(-1), 1)), 2)</f>
        <v>2.270000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39.530000</v>
      </c>
    </row>
    <row r="23" spans="1:10" ht="13.50" thickBot="1" customHeight="1">
      <c r="A23" s="15">
        <v>2.000000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0.853000</v>
      </c>
      <c r="H24" s="11"/>
      <c r="I24" s="12">
        <v>18.560000</v>
      </c>
      <c r="J24" s="12">
        <f ca="1">ROUND(INDIRECT(ADDRESS(ROW()+(0), COLUMN()+(-3), 1))*INDIRECT(ADDRESS(ROW()+(0), COLUMN()+(-1), 1)), 2)</f>
        <v>15.830000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1.080000</v>
      </c>
      <c r="H25" s="11"/>
      <c r="I25" s="12">
        <v>17.530000</v>
      </c>
      <c r="J25" s="12">
        <f ca="1">ROUND(INDIRECT(ADDRESS(ROW()+(0), COLUMN()+(-3), 1))*INDIRECT(ADDRESS(ROW()+(0), COLUMN()+(-1), 1)), 2)</f>
        <v>18.930000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0.312000</v>
      </c>
      <c r="H26" s="11"/>
      <c r="I26" s="12">
        <v>18.560000</v>
      </c>
      <c r="J26" s="12">
        <f ca="1">ROUND(INDIRECT(ADDRESS(ROW()+(0), COLUMN()+(-3), 1))*INDIRECT(ADDRESS(ROW()+(0), COLUMN()+(-1), 1)), 2)</f>
        <v>5.790000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0.312000</v>
      </c>
      <c r="H27" s="11"/>
      <c r="I27" s="12">
        <v>17.530000</v>
      </c>
      <c r="J27" s="12">
        <f ca="1">ROUND(INDIRECT(ADDRESS(ROW()+(0), COLUMN()+(-3), 1))*INDIRECT(ADDRESS(ROW()+(0), COLUMN()+(-1), 1)), 2)</f>
        <v>5.470000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0.434000</v>
      </c>
      <c r="H28" s="11"/>
      <c r="I28" s="12">
        <v>18.560000</v>
      </c>
      <c r="J28" s="12">
        <f ca="1">ROUND(INDIRECT(ADDRESS(ROW()+(0), COLUMN()+(-3), 1))*INDIRECT(ADDRESS(ROW()+(0), COLUMN()+(-1), 1)), 2)</f>
        <v>8.060000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0.434000</v>
      </c>
      <c r="H29" s="13"/>
      <c r="I29" s="14">
        <v>17.530000</v>
      </c>
      <c r="J29" s="14">
        <f ca="1">ROUND(INDIRECT(ADDRESS(ROW()+(0), COLUMN()+(-3), 1))*INDIRECT(ADDRESS(ROW()+(0), COLUMN()+(-1), 1)), 2)</f>
        <v>7.610000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61.690000</v>
      </c>
    </row>
    <row r="31" spans="1:10" ht="13.50" thickBot="1" customHeight="1">
      <c r="A31" s="15">
        <v>3.000000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2.000000</v>
      </c>
      <c r="H32" s="13"/>
      <c r="I32" s="14">
        <f ca="1">ROUND(SUM(INDIRECT(ADDRESS(ROW()+(-2), COLUMN()+(1), 1)),INDIRECT(ADDRESS(ROW()+(-10), COLUMN()+(1), 1))), 2)</f>
        <v>101.220000</v>
      </c>
      <c r="J32" s="14">
        <f ca="1">ROUND(INDIRECT(ADDRESS(ROW()+(0), COLUMN()+(-3), 1))*INDIRECT(ADDRESS(ROW()+(0), COLUMN()+(-1), 1))/100, 2)</f>
        <v>2.020000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103.240000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1062016.000000</v>
      </c>
      <c r="G37" s="29"/>
      <c r="H37" s="29">
        <v>1062017.000000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81</v>
      </c>
      <c r="B39" s="28"/>
      <c r="C39" s="28"/>
      <c r="D39" s="28"/>
      <c r="E39" s="28"/>
      <c r="F39" s="29">
        <v>162011.000000</v>
      </c>
      <c r="G39" s="29"/>
      <c r="H39" s="29">
        <v>162012.000000</v>
      </c>
      <c r="I39" s="29"/>
      <c r="J39" s="29" t="s">
        <v>82</v>
      </c>
    </row>
    <row r="40" spans="1:10" ht="13.50" thickBot="1" customHeight="1">
      <c r="A40" s="30" t="s">
        <v>83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84</v>
      </c>
      <c r="B41" s="28"/>
      <c r="C41" s="28"/>
      <c r="D41" s="28"/>
      <c r="E41" s="28"/>
      <c r="F41" s="29">
        <v>142010.000000</v>
      </c>
      <c r="G41" s="29"/>
      <c r="H41" s="29">
        <v>1102010.000000</v>
      </c>
      <c r="I41" s="29"/>
      <c r="J41" s="29" t="s">
        <v>85</v>
      </c>
    </row>
    <row r="42" spans="1:10" ht="24.00" thickBot="1" customHeight="1">
      <c r="A42" s="30" t="s">
        <v>86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87</v>
      </c>
      <c r="B43" s="28"/>
      <c r="C43" s="28"/>
      <c r="D43" s="28"/>
      <c r="E43" s="28"/>
      <c r="F43" s="29">
        <v>1322015.000000</v>
      </c>
      <c r="G43" s="29"/>
      <c r="H43" s="29">
        <v>1322016.000000</v>
      </c>
      <c r="I43" s="29"/>
      <c r="J43" s="29" t="s">
        <v>88</v>
      </c>
    </row>
    <row r="44" spans="1:10" ht="24.00" thickBot="1" customHeight="1">
      <c r="A44" s="30" t="s">
        <v>89</v>
      </c>
      <c r="B44" s="30"/>
      <c r="C44" s="30"/>
      <c r="D44" s="30"/>
      <c r="E44" s="30"/>
      <c r="F44" s="31"/>
      <c r="G44" s="31"/>
      <c r="H44" s="31"/>
      <c r="I44" s="31"/>
      <c r="J44" s="31"/>
    </row>
    <row r="47" spans="1:1" ht="33.75" thickBot="1" customHeight="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2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