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<sst xmlns="http://schemas.openxmlformats.org/spreadsheetml/2006/main" count="54" uniqueCount="54">
  <si>
    <t xml:space="preserve"/>
  </si>
  <si>
    <t xml:space="preserve">RTF020</t>
  </si>
  <si>
    <t xml:space="preserve">m²</t>
  </si>
  <si>
    <t xml:space="preserve">Falso techo registrable, para uso industrial, de paneles de lana de vidrio.</t>
  </si>
  <si>
    <r>
      <rPr>
        <sz val="8.25"/>
        <color rgb="FF000000"/>
        <rFont val="Arial"/>
        <family val="2"/>
      </rPr>
      <t xml:space="preserve">Falso techo registrable suspendido, para uso industrial, situado a una altura menor de 4 m, constituido por: ESTRUCTURA: perfilería vista H 50, comprendiendo perfiles primarios y secundarios, suspendidos del forjado o elemento soporte con varillas y cuelgues; PANELES: paneles autoportantes de lana de vidrio panel Alumisol "ISOVER", compuesto por módulos de 1200x1200x50 mm, acabado en relieve de color color aluminio, recubiertos con un complejo decorativo de papel kraft, aluminio y polietileno. Incluso perfiles angulares, fijaciones para el anclaje de los perfiles y accesorios de montaje.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</si>
  <si>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</si>
  <si>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</si>
  <si>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</si>
  <si>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</si>
  <si>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</si>
  <si>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</si>
  <si>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</si>
  <si>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mt16pai020aaac</t>
  </si>
  <si>
    <t xml:space="preserve">m²</t>
  </si>
  <si>
    <t xml:space="preserve">Panel autoportante de lana de vidrio panel Alumisol "ISOVER", compuesto por módulos de 1200x1200x50 mm, acabado en relieve de color color aluminio, recubierto con un complejo decorativo de papel kraft, aluminio y polietileno, según UNE-EN 13162, para perfilería vista H 50, resistencia térmica 1,45 m²K/W, conductividad térmica 0,034 W/(mK), Euroclase B-s1, d0 de reacción al fuego según UNE-EN 13501-1.</t>
  </si>
  <si>
    <t xml:space="preserve">mt12pai100a</t>
  </si>
  <si>
    <t xml:space="preserve">m</t>
  </si>
  <si>
    <t xml:space="preserve">Perfil primario H-50 "ISOVER", de acero galvanizado laminado.</t>
  </si>
  <si>
    <t xml:space="preserve">mt12pai100c</t>
  </si>
  <si>
    <t xml:space="preserve">m</t>
  </si>
  <si>
    <t xml:space="preserve">Perfil secundario TR-30 "ISOVER", de acero galvanizado laminado.</t>
  </si>
  <si>
    <t xml:space="preserve">mt12pai100b</t>
  </si>
  <si>
    <t xml:space="preserve">m</t>
  </si>
  <si>
    <t xml:space="preserve">Perfil de remate U-50 "ISOVER", de acero galvanizado laminado.</t>
  </si>
  <si>
    <t xml:space="preserve">mt12fac020b</t>
  </si>
  <si>
    <t xml:space="preserve">Ud</t>
  </si>
  <si>
    <t xml:space="preserve">Varilla metálica de acero galvanizado de 6 mm de diámetro.</t>
  </si>
  <si>
    <t xml:space="preserve">mt12fac050</t>
  </si>
  <si>
    <t xml:space="preserve">Ud</t>
  </si>
  <si>
    <t xml:space="preserve">Accesorios para la instalación de falsos techos registrables.</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</si>
  <si>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</si>
  <si>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</si>
  <si>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</si>
  <si>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</si>
  <si>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</si>
  <si>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</si>
  <si>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</si>
  <si>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</si>
  <si>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</si>
  <si>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</si>
  <si>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</si>
  <si>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</si>
  <si>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11,08€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</si>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</sst>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7.65" customWidth="1"/>
    <col min="5" max="5" width="69.87"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
      <c r="D10" s="10" t="s">
        <v>13</v>
      </c>
      <c r="E10" s="1" t="s">
        <v>14</v>
      </c>
      <c r="F10" s="1"/>
      <c r="G10" s="11">
        <v>1.02</v>
      </c>
      <c r="H10" s="11"/>
      <c r="I10" s="12">
        <v>27.5</v>
      </c>
      <c r="J10" s="12">
        <f ca="1">ROUND(INDIRECT(ADDRESS(ROW()+(0), COLUMN()+(-3), 1))*INDIRECT(ADDRESS(ROW()+(0), COLUMN()+(-1), 1)), 2)</f>
        <v>28.05</v>
      </c>
    </row>
    <row r="11" spans="1:10" ht="13.50" thickBot="1" customHeight="1">
      <c r="A11" s="1" t="s">
        <v>15</v>
      </c>
      <c r="B11" s="1"/>
      <c r="C11" s="1"/>
      <c r="D11" s="10" t="s">
        <v>16</v>
      </c>
      <c r="E11" s="1" t="s">
        <v>17</v>
      </c>
      <c r="F11" s="1"/>
      <c r="G11" s="11">
        <v>0.45</v>
      </c>
      <c r="H11" s="11"/>
      <c r="I11" s="12">
        <v>5.2</v>
      </c>
      <c r="J11" s="12">
        <f ca="1">ROUND(INDIRECT(ADDRESS(ROW()+(0), COLUMN()+(-3), 1))*INDIRECT(ADDRESS(ROW()+(0), COLUMN()+(-1), 1)), 2)</f>
        <v>2.34</v>
      </c>
    </row>
    <row r="12" spans="1:10" ht="13.50" thickBot="1" customHeight="1">
      <c r="A12" s="1" t="s">
        <v>18</v>
      </c>
      <c r="B12" s="1"/>
      <c r="C12" s="1"/>
      <c r="D12" s="10" t="s">
        <v>19</v>
      </c>
      <c r="E12" s="1" t="s">
        <v>20</v>
      </c>
      <c r="F12" s="1"/>
      <c r="G12" s="11">
        <v>0.45</v>
      </c>
      <c r="H12" s="11"/>
      <c r="I12" s="12">
        <v>3.05</v>
      </c>
      <c r="J12" s="12">
        <f ca="1">ROUND(INDIRECT(ADDRESS(ROW()+(0), COLUMN()+(-3), 1))*INDIRECT(ADDRESS(ROW()+(0), COLUMN()+(-1), 1)), 2)</f>
        <v>1.37</v>
      </c>
    </row>
    <row r="13" spans="1:10" ht="13.50" thickBot="1" customHeight="1">
      <c r="A13" s="1" t="s">
        <v>21</v>
      </c>
      <c r="B13" s="1"/>
      <c r="C13" s="1"/>
      <c r="D13" s="10" t="s">
        <v>22</v>
      </c>
      <c r="E13" s="1" t="s">
        <v>23</v>
      </c>
      <c r="F13" s="1"/>
      <c r="G13" s="11">
        <v>0.4</v>
      </c>
      <c r="H13" s="11"/>
      <c r="I13" s="12">
        <v>4</v>
      </c>
      <c r="J13" s="12">
        <f ca="1">ROUND(INDIRECT(ADDRESS(ROW()+(0), COLUMN()+(-3), 1))*INDIRECT(ADDRESS(ROW()+(0), COLUMN()+(-1), 1)), 2)</f>
        <v>1.6</v>
      </c>
    </row>
    <row r="14" spans="1:10" ht="13.50" thickBot="1" customHeight="1">
      <c r="A14" s="1" t="s">
        <v>24</v>
      </c>
      <c r="B14" s="1"/>
      <c r="C14" s="1"/>
      <c r="D14" s="10" t="s">
        <v>25</v>
      </c>
      <c r="E14" s="1" t="s">
        <v>26</v>
      </c>
      <c r="F14" s="1"/>
      <c r="G14" s="11">
        <v>2</v>
      </c>
      <c r="H14" s="11"/>
      <c r="I14" s="12">
        <v>0.32</v>
      </c>
      <c r="J14" s="12">
        <f ca="1">ROUND(INDIRECT(ADDRESS(ROW()+(0), COLUMN()+(-3), 1))*INDIRECT(ADDRESS(ROW()+(0), COLUMN()+(-1), 1)), 2)</f>
        <v>0.64</v>
      </c>
    </row>
    <row r="15" spans="1:10" ht="13.50" thickBot="1" customHeight="1">
      <c r="A15" s="1" t="s">
        <v>27</v>
      </c>
      <c r="B15" s="1"/>
      <c r="C15" s="1"/>
      <c r="D15" s="10" t="s">
        <v>28</v>
      </c>
      <c r="E15" s="1" t="s">
        <v>29</v>
      </c>
      <c r="F15" s="1"/>
      <c r="G15" s="13">
        <v>0.2</v>
      </c>
      <c r="H15" s="13"/>
      <c r="I15" s="14">
        <v>1.61</v>
      </c>
      <c r="J15" s="14">
        <f ca="1">ROUND(INDIRECT(ADDRESS(ROW()+(0), COLUMN()+(-3), 1))*INDIRECT(ADDRESS(ROW()+(0), COLUMN()+(-1), 1)), 2)</f>
        <v>0.32</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34.32</v>
      </c>
    </row>
    <row r="17" spans="1:10" ht="13.50" thickBot="1" customHeight="1">
      <c r="A17" s="15">
        <v>2</v>
      </c>
      <c r="B17" s="15"/>
      <c r="C17" s="15"/>
      <c r="D17" s="15"/>
      <c r="E17" s="18" t="s">
        <v>31</v>
      </c>
      <c r="F17" s="18"/>
      <c r="G17" s="18"/>
      <c r="H17" s="18"/>
      <c r="I17" s="15"/>
      <c r="J17" s="15"/>
    </row>
    <row r="18" spans="1:10" ht="13.50" thickBot="1" customHeight="1">
      <c r="A18" s="1" t="s">
        <v>32</v>
      </c>
      <c r="B18" s="1"/>
      <c r="C18" s="1"/>
      <c r="D18" s="10" t="s">
        <v>33</v>
      </c>
      <c r="E18" s="1" t="s">
        <v>34</v>
      </c>
      <c r="F18" s="1"/>
      <c r="G18" s="11">
        <v>0.2</v>
      </c>
      <c r="H18" s="11"/>
      <c r="I18" s="12">
        <v>23.74</v>
      </c>
      <c r="J18" s="12">
        <f ca="1">ROUND(INDIRECT(ADDRESS(ROW()+(0), COLUMN()+(-3), 1))*INDIRECT(ADDRESS(ROW()+(0), COLUMN()+(-1), 1)), 2)</f>
        <v>4.75</v>
      </c>
    </row>
    <row r="19" spans="1:10" ht="13.50" thickBot="1" customHeight="1">
      <c r="A19" s="1" t="s">
        <v>35</v>
      </c>
      <c r="B19" s="1"/>
      <c r="C19" s="1"/>
      <c r="D19" s="10" t="s">
        <v>36</v>
      </c>
      <c r="E19" s="1" t="s">
        <v>37</v>
      </c>
      <c r="F19" s="1"/>
      <c r="G19" s="13">
        <v>0.2</v>
      </c>
      <c r="H19" s="13"/>
      <c r="I19" s="14">
        <v>21.94</v>
      </c>
      <c r="J19" s="14">
        <f ca="1">ROUND(INDIRECT(ADDRESS(ROW()+(0), COLUMN()+(-3), 1))*INDIRECT(ADDRESS(ROW()+(0), COLUMN()+(-1), 1)), 2)</f>
        <v>4.39</v>
      </c>
    </row>
    <row r="20" spans="1:10" ht="13.50" thickBot="1" customHeight="1">
      <c r="A20" s="15"/>
      <c r="B20" s="15"/>
      <c r="C20" s="15"/>
      <c r="D20" s="15"/>
      <c r="E20" s="15"/>
      <c r="F20" s="15"/>
      <c r="G20" s="9" t="s">
        <v>38</v>
      </c>
      <c r="H20" s="9"/>
      <c r="I20" s="9"/>
      <c r="J20" s="17">
        <f ca="1">ROUND(SUM(INDIRECT(ADDRESS(ROW()+(-1), COLUMN()+(0), 1)),INDIRECT(ADDRESS(ROW()+(-2), COLUMN()+(0), 1))), 2)</f>
        <v>9.14</v>
      </c>
    </row>
    <row r="21" spans="1:10" ht="13.50" thickBot="1" customHeight="1">
      <c r="A21" s="15">
        <v>3</v>
      </c>
      <c r="B21" s="15"/>
      <c r="C21" s="15"/>
      <c r="D21" s="15"/>
      <c r="E21" s="18" t="s">
        <v>39</v>
      </c>
      <c r="F21" s="18"/>
      <c r="G21" s="18"/>
      <c r="H21" s="18"/>
      <c r="I21" s="15"/>
      <c r="J21" s="15"/>
    </row>
    <row r="22" spans="1:10" ht="13.50" thickBot="1" customHeight="1">
      <c r="A22" s="19"/>
      <c r="B22" s="19"/>
      <c r="C22" s="19"/>
      <c r="D22" s="20" t="s">
        <v>40</v>
      </c>
      <c r="E22" s="19" t="s">
        <v>41</v>
      </c>
      <c r="F22" s="19"/>
      <c r="G22" s="13">
        <v>2</v>
      </c>
      <c r="H22" s="13"/>
      <c r="I22" s="14">
        <f ca="1">ROUND(SUM(INDIRECT(ADDRESS(ROW()+(-2), COLUMN()+(1), 1)),INDIRECT(ADDRESS(ROW()+(-6), COLUMN()+(1), 1))), 2)</f>
        <v>43.46</v>
      </c>
      <c r="J22" s="14">
        <f ca="1">ROUND(INDIRECT(ADDRESS(ROW()+(0), COLUMN()+(-3), 1))*INDIRECT(ADDRESS(ROW()+(0), COLUMN()+(-1), 1))/100, 2)</f>
        <v>0.87</v>
      </c>
    </row>
    <row r="23" spans="1:10" ht="13.50" thickBot="1" customHeight="1">
      <c r="A23" s="21" t="s">
        <v>42</v>
      </c>
      <c r="B23" s="21"/>
      <c r="C23" s="21"/>
      <c r="D23" s="22"/>
      <c r="E23" s="23"/>
      <c r="F23" s="23"/>
      <c r="G23" s="24" t="s">
        <v>43</v>
      </c>
      <c r="H23" s="24"/>
      <c r="I23" s="25"/>
      <c r="J23" s="26">
        <f ca="1">ROUND(SUM(INDIRECT(ADDRESS(ROW()+(-1), COLUMN()+(0), 1)),INDIRECT(ADDRESS(ROW()+(-3), COLUMN()+(0), 1)),INDIRECT(ADDRESS(ROW()+(-7), COLUMN()+(0), 1))), 2)</f>
        <v>44.33</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1.07202e+06</v>
      </c>
      <c r="G27" s="29"/>
      <c r="H27" s="29">
        <v>1.07202e+06</v>
      </c>
      <c r="I27" s="29"/>
      <c r="J27" s="29" t="s">
        <v>49</v>
      </c>
    </row>
    <row r="28" spans="1:10" ht="24.00" thickBot="1" customHeight="1">
      <c r="A28" s="30" t="s">
        <v>50</v>
      </c>
      <c r="B28" s="30"/>
      <c r="C28" s="30"/>
      <c r="D28" s="30"/>
      <c r="E28" s="30"/>
      <c r="F28" s="31"/>
      <c r="G28" s="31"/>
      <c r="H28" s="31"/>
      <c r="I28" s="31"/>
      <c r="J28" s="31"/>
    </row>
    <row r="31" spans="1:1" ht="33.75" thickBot="1" customHeight="1">
      <c r="A31" s="1" t="s">
        <v>51</v>
      </c>
      <c r="B31" s="1"/>
      <c r="C31" s="1"/>
      <c r="D31" s="1"/>
      <c r="E31" s="1"/>
      <c r="F31" s="1"/>
      <c r="G31" s="1"/>
      <c r="H31" s="1"/>
      <c r="I31" s="1"/>
      <c r="J31" s="1"/>
    </row>
    <row r="32" spans="1:1" ht="33.75" thickBot="1" customHeight="1">
      <c r="A32" s="1" t="s">
        <v>52</v>
      </c>
      <c r="B32" s="1"/>
      <c r="C32" s="1"/>
      <c r="D32" s="1"/>
      <c r="E32" s="1"/>
      <c r="F32" s="1"/>
      <c r="G32" s="1"/>
      <c r="H32" s="1"/>
      <c r="I32" s="1"/>
      <c r="J32" s="1"/>
    </row>
    <row r="33" spans="1:1" ht="33.75" thickBot="1" customHeight="1">
      <c r="A33" s="1" t="s">
        <v>53</v>
      </c>
      <c r="B33" s="1"/>
      <c r="C33" s="1"/>
      <c r="D33" s="1"/>
      <c r="E33" s="1"/>
      <c r="F33" s="1"/>
      <c r="G33" s="1"/>
      <c r="H33" s="1"/>
      <c r="I33" s="1"/>
      <c r="J33" s="1"/>
    </row>
  </sheetData>
  <mergeCells count="58">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I16"/>
    <mergeCell ref="A17:C17"/>
    <mergeCell ref="E17:H17"/>
    <mergeCell ref="A18:C18"/>
    <mergeCell ref="E18:F18"/>
    <mergeCell ref="G18:H18"/>
    <mergeCell ref="A19:C19"/>
    <mergeCell ref="E19:F19"/>
    <mergeCell ref="G19:H19"/>
    <mergeCell ref="A20:C20"/>
    <mergeCell ref="E20:F20"/>
    <mergeCell ref="G20:I20"/>
    <mergeCell ref="A21:C21"/>
    <mergeCell ref="E21:H21"/>
    <mergeCell ref="A22:C22"/>
    <mergeCell ref="E22:F22"/>
    <mergeCell ref="G22:H22"/>
    <mergeCell ref="A23:F23"/>
    <mergeCell ref="G23:I23"/>
    <mergeCell ref="A26:E26"/>
    <mergeCell ref="F26:G26"/>
    <mergeCell ref="H26:I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