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<sst xmlns="http://schemas.openxmlformats.org/spreadsheetml/2006/main" count="93" uniqueCount="93">
  <si>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</si>
  <si>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</si>
  <si>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</si>
  <si>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</si>
  <si>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industrial, M-5, de 3 cm de espesor y acabado fratasado y relleno de las juntas entre las piezas de dos tramos contiguos con el mismo mortero, sobre tabiques aligerados de ladrillo cerámico hueco de 24x11,5x9 cm recibido con mortero de cemento, industrial, M-5, rematados superiormente con maestras de mortero de cemento, industrial, M-5, todo ello sobre forjado de hormigón; IMPERMEABILIZACIÓN: tipo monocapa adherida, formada por lámina de betún modificado con elastómero SBS, LBM(SBS)-30-FP, con armadura de fieltro de poliéster no tejido de 160 g/m², de superficie no protegida, totalmente adherida al soporte con soplete previa imprimación con emulsión asfáltica aniónica con cargas tipo EB;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</si>
  <si>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</si>
  <si>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</si>
  <si>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</si>
  <si>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</si>
  <si>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</si>
  <si>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</si>
  <si>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</si>
  <si>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</si>
  <si>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</si>
  <si>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</si>
  <si>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</si>
  <si>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</si>
  <si>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</si>
  <si>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</si>
  <si>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</si>
  <si>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</si>
  <si>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mt04lvg020e</t>
  </si>
  <si>
    <t xml:space="preserve">Ud</t>
  </si>
  <si>
    <t xml:space="preserve">Tablero cerámico hueco machihembrado, para revestir, 100x30x3,5 cm, con las testas rectas, según UNE 67041.</t>
  </si>
  <si>
    <t xml:space="preserve">mt14iea020c</t>
  </si>
  <si>
    <t xml:space="preserve">kg</t>
  </si>
  <si>
    <t xml:space="preserve">Emulsión asfáltica aniónica con cargas tipo EB, según UNE 104231.</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</si>
  <si>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</si>
  <si>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</si>
  <si>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</si>
  <si>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mt13blw010d</t>
  </si>
  <si>
    <t xml:space="preserve">m</t>
  </si>
  <si>
    <t xml:space="preserve">Rastrel de madera de pino gallego tratado o pino rojo, 42x27 mm, calidad VI.</t>
  </si>
  <si>
    <t xml:space="preserve">mt13eag023</t>
  </si>
  <si>
    <t xml:space="preserve">Ud</t>
  </si>
  <si>
    <t xml:space="preserve">Clavo de acero para fijación de rastrel de madera a soporte de hormigón o mortero.</t>
  </si>
  <si>
    <t xml:space="preserve">mt13piz100d</t>
  </si>
  <si>
    <t xml:space="preserve">m²</t>
  </si>
  <si>
    <t xml:space="preserve">Pizarra para techar en piezas rectangulares, 32x22 cm, de segunda calidad, grueso 3 a 4 mm, según UNE-EN 12326-1.</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</si>
  <si>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</si>
  <si>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</si>
  <si>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</si>
  <si>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</si>
  <si>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</si>
  <si>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</si>
  <si>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</si>
  <si>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</si>
  <si>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</si>
  <si>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</si>
  <si>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</si>
  <si>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</si>
  <si>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</si>
  <si>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</si>
  <si>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</si>
  <si>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</si>
  <si>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</si>
  <si>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</si>
  <si>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</si>
  <si>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</si>
  <si>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</si>
  <si>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</si>
  <si>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</si>
  <si>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mo036</t>
  </si>
  <si>
    <t xml:space="preserve">h</t>
  </si>
  <si>
    <t xml:space="preserve">Oficial 1ª colocador de pizarra.</t>
  </si>
  <si>
    <t xml:space="preserve">mo074</t>
  </si>
  <si>
    <t xml:space="preserve">h</t>
  </si>
  <si>
    <t xml:space="preserve">Ayudante colocador de pizarra.</t>
  </si>
  <si>
    <t xml:space="preserve">Subtotal mano de obra:</t>
  </si>
  <si>
    <t xml:space="preserve">Costes directos complementarios</t>
  </si>
  <si>
    <t xml:space="preserve">%</t>
  </si>
  <si>
    <t xml:space="preserve">Costes directos complementarios</t>
  </si>
  <si>
    <t xml:space="preserve">Coste de mantenimiento decenal: 35,34€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</si>
  <si>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</si>
  <si>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</si>
  <si>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</si>
  <si>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</si>
  <si>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</si>
  <si>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</si>
  <si>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</si>
  <si>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</si>
  <si>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</si>
  <si>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</si>
  <si>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</si>
  <si>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</si>
  <si>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</si>
  <si>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</si>
  <si>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12326-1:2015</t>
  </si>
  <si>
    <t xml:space="preserve">3/4</t>
  </si>
  <si>
    <t xml:space="preserve">Productos de  pizarra  y  piedra natural  para  tejados inclinados  y  revestimientos.  Par te  1:  Especificaciones  para  pizarras  y  pizarras  carbonatadas.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</si>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</sst>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41.155</v>
      </c>
      <c r="H10" s="11"/>
      <c r="I10" s="12">
        <v>0.13</v>
      </c>
      <c r="J10" s="12">
        <f ca="1">ROUND(INDIRECT(ADDRESS(ROW()+(0), COLUMN()+(-3), 1))*INDIRECT(ADDRESS(ROW()+(0), COLUMN()+(-1), 1)), 2)</f>
        <v>5.35</v>
      </c>
    </row>
    <row r="11" spans="1:10" ht="13.50" thickBot="1" customHeight="1">
      <c r="A11" s="1" t="s">
        <v>15</v>
      </c>
      <c r="B11" s="1"/>
      <c r="C11" s="10" t="s">
        <v>16</v>
      </c>
      <c r="D11" s="10"/>
      <c r="E11" s="1" t="s">
        <v>17</v>
      </c>
      <c r="F11" s="1"/>
      <c r="G11" s="11">
        <v>0.015</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0.085</v>
      </c>
      <c r="H12" s="11"/>
      <c r="I12" s="12">
        <v>33.86</v>
      </c>
      <c r="J12" s="12">
        <f ca="1">ROUND(INDIRECT(ADDRESS(ROW()+(0), COLUMN()+(-3), 1))*INDIRECT(ADDRESS(ROW()+(0), COLUMN()+(-1), 1)), 2)</f>
        <v>2.88</v>
      </c>
    </row>
    <row r="13" spans="1:10" ht="24.00" thickBot="1" customHeight="1">
      <c r="A13" s="1" t="s">
        <v>21</v>
      </c>
      <c r="B13" s="1"/>
      <c r="C13" s="10" t="s">
        <v>22</v>
      </c>
      <c r="D13" s="10"/>
      <c r="E13" s="1" t="s">
        <v>23</v>
      </c>
      <c r="F13" s="1"/>
      <c r="G13" s="11">
        <v>3.633</v>
      </c>
      <c r="H13" s="11"/>
      <c r="I13" s="12">
        <v>0.44</v>
      </c>
      <c r="J13" s="12">
        <f ca="1">ROUND(INDIRECT(ADDRESS(ROW()+(0), COLUMN()+(-3), 1))*INDIRECT(ADDRESS(ROW()+(0), COLUMN()+(-1), 1)), 2)</f>
        <v>1.6</v>
      </c>
    </row>
    <row r="14" spans="1:10" ht="13.50" thickBot="1" customHeight="1">
      <c r="A14" s="1" t="s">
        <v>24</v>
      </c>
      <c r="B14" s="1"/>
      <c r="C14" s="10" t="s">
        <v>25</v>
      </c>
      <c r="D14" s="10"/>
      <c r="E14" s="1" t="s">
        <v>26</v>
      </c>
      <c r="F14" s="1"/>
      <c r="G14" s="11">
        <v>0.3</v>
      </c>
      <c r="H14" s="11"/>
      <c r="I14" s="12">
        <v>1.46</v>
      </c>
      <c r="J14" s="12">
        <f ca="1">ROUND(INDIRECT(ADDRESS(ROW()+(0), COLUMN()+(-3), 1))*INDIRECT(ADDRESS(ROW()+(0), COLUMN()+(-1), 1)), 2)</f>
        <v>0.44</v>
      </c>
    </row>
    <row r="15" spans="1:10" ht="34.50" thickBot="1" customHeight="1">
      <c r="A15" s="1" t="s">
        <v>27</v>
      </c>
      <c r="B15" s="1"/>
      <c r="C15" s="10" t="s">
        <v>28</v>
      </c>
      <c r="D15" s="10"/>
      <c r="E15" s="1" t="s">
        <v>29</v>
      </c>
      <c r="F15" s="1"/>
      <c r="G15" s="11">
        <v>1.1</v>
      </c>
      <c r="H15" s="11"/>
      <c r="I15" s="12">
        <v>3.58</v>
      </c>
      <c r="J15" s="12">
        <f ca="1">ROUND(INDIRECT(ADDRESS(ROW()+(0), COLUMN()+(-3), 1))*INDIRECT(ADDRESS(ROW()+(0), COLUMN()+(-1), 1)), 2)</f>
        <v>3.94</v>
      </c>
    </row>
    <row r="16" spans="1:10" ht="13.50" thickBot="1" customHeight="1">
      <c r="A16" s="1" t="s">
        <v>30</v>
      </c>
      <c r="B16" s="1"/>
      <c r="C16" s="10" t="s">
        <v>31</v>
      </c>
      <c r="D16" s="10"/>
      <c r="E16" s="1" t="s">
        <v>32</v>
      </c>
      <c r="F16" s="1"/>
      <c r="G16" s="11">
        <v>6.81</v>
      </c>
      <c r="H16" s="11"/>
      <c r="I16" s="12">
        <v>0.47</v>
      </c>
      <c r="J16" s="12">
        <f ca="1">ROUND(INDIRECT(ADDRESS(ROW()+(0), COLUMN()+(-3), 1))*INDIRECT(ADDRESS(ROW()+(0), COLUMN()+(-1), 1)), 2)</f>
        <v>3.2</v>
      </c>
    </row>
    <row r="17" spans="1:10" ht="13.50" thickBot="1" customHeight="1">
      <c r="A17" s="1" t="s">
        <v>33</v>
      </c>
      <c r="B17" s="1"/>
      <c r="C17" s="10" t="s">
        <v>34</v>
      </c>
      <c r="D17" s="10"/>
      <c r="E17" s="1" t="s">
        <v>35</v>
      </c>
      <c r="F17" s="1"/>
      <c r="G17" s="11">
        <v>10.62</v>
      </c>
      <c r="H17" s="11"/>
      <c r="I17" s="12">
        <v>0.07</v>
      </c>
      <c r="J17" s="12">
        <f ca="1">ROUND(INDIRECT(ADDRESS(ROW()+(0), COLUMN()+(-3), 1))*INDIRECT(ADDRESS(ROW()+(0), COLUMN()+(-1), 1)), 2)</f>
        <v>0.74</v>
      </c>
    </row>
    <row r="18" spans="1:10" ht="24.00" thickBot="1" customHeight="1">
      <c r="A18" s="1" t="s">
        <v>36</v>
      </c>
      <c r="B18" s="1"/>
      <c r="C18" s="10" t="s">
        <v>37</v>
      </c>
      <c r="D18" s="10"/>
      <c r="E18" s="1" t="s">
        <v>38</v>
      </c>
      <c r="F18" s="1"/>
      <c r="G18" s="11">
        <v>1.09</v>
      </c>
      <c r="H18" s="11"/>
      <c r="I18" s="12">
        <v>7.82</v>
      </c>
      <c r="J18" s="12">
        <f ca="1">ROUND(INDIRECT(ADDRESS(ROW()+(0), COLUMN()+(-3), 1))*INDIRECT(ADDRESS(ROW()+(0), COLUMN()+(-1), 1)), 2)</f>
        <v>8.52</v>
      </c>
    </row>
    <row r="19" spans="1:10" ht="13.50" thickBot="1" customHeight="1">
      <c r="A19" s="1" t="s">
        <v>39</v>
      </c>
      <c r="B19" s="1"/>
      <c r="C19" s="10" t="s">
        <v>40</v>
      </c>
      <c r="D19" s="10"/>
      <c r="E19" s="1" t="s">
        <v>41</v>
      </c>
      <c r="F19" s="1"/>
      <c r="G19" s="11">
        <v>0.46</v>
      </c>
      <c r="H19" s="11"/>
      <c r="I19" s="12">
        <v>3.42</v>
      </c>
      <c r="J19" s="12">
        <f ca="1">ROUND(INDIRECT(ADDRESS(ROW()+(0), COLUMN()+(-3), 1))*INDIRECT(ADDRESS(ROW()+(0), COLUMN()+(-1), 1)), 2)</f>
        <v>1.57</v>
      </c>
    </row>
    <row r="20" spans="1:10" ht="13.50" thickBot="1" customHeight="1">
      <c r="A20" s="1" t="s">
        <v>42</v>
      </c>
      <c r="B20" s="1"/>
      <c r="C20" s="10" t="s">
        <v>43</v>
      </c>
      <c r="D20" s="10"/>
      <c r="E20" s="1" t="s">
        <v>44</v>
      </c>
      <c r="F20" s="1"/>
      <c r="G20" s="11">
        <v>0.05</v>
      </c>
      <c r="H20" s="11"/>
      <c r="I20" s="12">
        <v>6.31</v>
      </c>
      <c r="J20" s="12">
        <f ca="1">ROUND(INDIRECT(ADDRESS(ROW()+(0), COLUMN()+(-3), 1))*INDIRECT(ADDRESS(ROW()+(0), COLUMN()+(-1), 1)), 2)</f>
        <v>0.32</v>
      </c>
    </row>
    <row r="21" spans="1:10" ht="13.50" thickBot="1" customHeight="1">
      <c r="A21" s="1" t="s">
        <v>45</v>
      </c>
      <c r="B21" s="1"/>
      <c r="C21" s="10" t="s">
        <v>46</v>
      </c>
      <c r="D21" s="10"/>
      <c r="E21" s="1" t="s">
        <v>47</v>
      </c>
      <c r="F21" s="1"/>
      <c r="G21" s="13">
        <v>0.192</v>
      </c>
      <c r="H21" s="13"/>
      <c r="I21" s="14">
        <v>11.82</v>
      </c>
      <c r="J21" s="14">
        <f ca="1">ROUND(INDIRECT(ADDRESS(ROW()+(0), COLUMN()+(-3), 1))*INDIRECT(ADDRESS(ROW()+(0), COLUMN()+(-1), 1)), 2)</f>
        <v>2.27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30.85</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0.924</v>
      </c>
      <c r="H24" s="11"/>
      <c r="I24" s="12">
        <v>18.89</v>
      </c>
      <c r="J24" s="12">
        <f ca="1">ROUND(INDIRECT(ADDRESS(ROW()+(0), COLUMN()+(-3), 1))*INDIRECT(ADDRESS(ROW()+(0), COLUMN()+(-1), 1)), 2)</f>
        <v>17.45</v>
      </c>
    </row>
    <row r="25" spans="1:10" ht="13.50" thickBot="1" customHeight="1">
      <c r="A25" s="1" t="s">
        <v>53</v>
      </c>
      <c r="B25" s="1"/>
      <c r="C25" s="10" t="s">
        <v>54</v>
      </c>
      <c r="D25" s="10"/>
      <c r="E25" s="1" t="s">
        <v>55</v>
      </c>
      <c r="F25" s="1"/>
      <c r="G25" s="11">
        <v>1.17</v>
      </c>
      <c r="H25" s="11"/>
      <c r="I25" s="12">
        <v>17.9</v>
      </c>
      <c r="J25" s="12">
        <f ca="1">ROUND(INDIRECT(ADDRESS(ROW()+(0), COLUMN()+(-3), 1))*INDIRECT(ADDRESS(ROW()+(0), COLUMN()+(-1), 1)), 2)</f>
        <v>20.94</v>
      </c>
    </row>
    <row r="26" spans="1:10" ht="13.50" thickBot="1" customHeight="1">
      <c r="A26" s="1" t="s">
        <v>56</v>
      </c>
      <c r="B26" s="1"/>
      <c r="C26" s="10" t="s">
        <v>57</v>
      </c>
      <c r="D26" s="10"/>
      <c r="E26" s="1" t="s">
        <v>58</v>
      </c>
      <c r="F26" s="1"/>
      <c r="G26" s="11">
        <v>0.338</v>
      </c>
      <c r="H26" s="11"/>
      <c r="I26" s="12">
        <v>18.89</v>
      </c>
      <c r="J26" s="12">
        <f ca="1">ROUND(INDIRECT(ADDRESS(ROW()+(0), COLUMN()+(-3), 1))*INDIRECT(ADDRESS(ROW()+(0), COLUMN()+(-1), 1)), 2)</f>
        <v>6.38</v>
      </c>
    </row>
    <row r="27" spans="1:10" ht="13.50" thickBot="1" customHeight="1">
      <c r="A27" s="1" t="s">
        <v>59</v>
      </c>
      <c r="B27" s="1"/>
      <c r="C27" s="10" t="s">
        <v>60</v>
      </c>
      <c r="D27" s="10"/>
      <c r="E27" s="1" t="s">
        <v>61</v>
      </c>
      <c r="F27" s="1"/>
      <c r="G27" s="11">
        <v>0.338</v>
      </c>
      <c r="H27" s="11"/>
      <c r="I27" s="12">
        <v>17.9</v>
      </c>
      <c r="J27" s="12">
        <f ca="1">ROUND(INDIRECT(ADDRESS(ROW()+(0), COLUMN()+(-3), 1))*INDIRECT(ADDRESS(ROW()+(0), COLUMN()+(-1), 1)), 2)</f>
        <v>6.05</v>
      </c>
    </row>
    <row r="28" spans="1:10" ht="13.50" thickBot="1" customHeight="1">
      <c r="A28" s="1" t="s">
        <v>62</v>
      </c>
      <c r="B28" s="1"/>
      <c r="C28" s="10" t="s">
        <v>63</v>
      </c>
      <c r="D28" s="10"/>
      <c r="E28" s="1" t="s">
        <v>64</v>
      </c>
      <c r="F28" s="1"/>
      <c r="G28" s="11">
        <v>0.471</v>
      </c>
      <c r="H28" s="11"/>
      <c r="I28" s="12">
        <v>18.89</v>
      </c>
      <c r="J28" s="12">
        <f ca="1">ROUND(INDIRECT(ADDRESS(ROW()+(0), COLUMN()+(-3), 1))*INDIRECT(ADDRESS(ROW()+(0), COLUMN()+(-1), 1)), 2)</f>
        <v>8.9</v>
      </c>
    </row>
    <row r="29" spans="1:10" ht="13.50" thickBot="1" customHeight="1">
      <c r="A29" s="1" t="s">
        <v>65</v>
      </c>
      <c r="B29" s="1"/>
      <c r="C29" s="10" t="s">
        <v>66</v>
      </c>
      <c r="D29" s="10"/>
      <c r="E29" s="1" t="s">
        <v>67</v>
      </c>
      <c r="F29" s="1"/>
      <c r="G29" s="13">
        <v>0.471</v>
      </c>
      <c r="H29" s="13"/>
      <c r="I29" s="14">
        <v>17.9</v>
      </c>
      <c r="J29" s="14">
        <f ca="1">ROUND(INDIRECT(ADDRESS(ROW()+(0), COLUMN()+(-3), 1))*INDIRECT(ADDRESS(ROW()+(0), COLUMN()+(-1), 1)), 2)</f>
        <v>8.43</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68.15</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1)),INDIRECT(ADDRESS(ROW()+(-10), COLUMN()+(1), 1))), 2)</f>
        <v>99</v>
      </c>
      <c r="J32" s="14">
        <f ca="1">ROUND(INDIRECT(ADDRESS(ROW()+(0), COLUMN()+(-3), 1))*INDIRECT(ADDRESS(ROW()+(0), COLUMN()+(-1), 1))/100, 2)</f>
        <v>1.98</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100.98</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162011</v>
      </c>
      <c r="G39" s="29"/>
      <c r="H39" s="29">
        <v>162012</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142010</v>
      </c>
      <c r="G41" s="29"/>
      <c r="H41" s="29">
        <v>1.10201e+006</v>
      </c>
      <c r="I41" s="29"/>
      <c r="J41" s="29" t="s">
        <v>85</v>
      </c>
    </row>
    <row r="42" spans="1:10" ht="24.00" thickBot="1" customHeight="1">
      <c r="A42" s="30" t="s">
        <v>86</v>
      </c>
      <c r="B42" s="30"/>
      <c r="C42" s="30"/>
      <c r="D42" s="30"/>
      <c r="E42" s="30"/>
      <c r="F42" s="31"/>
      <c r="G42" s="31"/>
      <c r="H42" s="31"/>
      <c r="I42" s="31"/>
      <c r="J42" s="31"/>
    </row>
    <row r="43" spans="1:10" ht="13.50" thickBot="1" customHeight="1">
      <c r="A43" s="28" t="s">
        <v>87</v>
      </c>
      <c r="B43" s="28"/>
      <c r="C43" s="28"/>
      <c r="D43" s="28"/>
      <c r="E43" s="28"/>
      <c r="F43" s="29">
        <v>1.32202e+006</v>
      </c>
      <c r="G43" s="29"/>
      <c r="H43" s="29">
        <v>1.32202e+006</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