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<sst xmlns="http://schemas.openxmlformats.org/spreadsheetml/2006/main" count="39" uniqueCount="39">
  <si>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</si>
  <si>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NAF120</t>
  </si>
  <si>
    <t xml:space="preserve">m²</t>
  </si>
  <si>
    <t xml:space="preserve">Aislamiento térmico entre los montantes del muro estructural exterior de entramado ligero.</t>
  </si>
  <si>
    <r>
      <rPr>
        <sz val="8.25"/>
        <color rgb="FF000000"/>
        <rFont val="Arial"/>
        <family val="2"/>
      </rPr>
      <t xml:space="preserve">Aislamiento térmico entre los montantes del muro estructural exterior de entramado ligero de perfiles de acero galvanizado (light steel framing), con panel semirrígido de lana mineral, Geowall 37 "ISOVER", según UNE-EN 13162, no revestido, de 100 mm de espesor, resistencia térmica 2,7 m²K/W, conductividad térmica 0,037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</si>
  <si>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</si>
  <si>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</si>
  <si>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</si>
  <si>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</si>
  <si>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</si>
  <si>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</si>
  <si>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</si>
  <si>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mt16lri010go</t>
  </si>
  <si>
    <t xml:space="preserve">m²</t>
  </si>
  <si>
    <t xml:space="preserve">Panel semirrígido de lana mineral, Geowall 37 "ISOVER", según UNE-EN 13162, no revestido, de 100 mm de espesor, resistencia térmica 2,7 m²K/W, conductividad térmica 0,037 W/(mK), coeficiente de absorción acústica medio 1 para una frecuencia de 500 Hz y Euroclase A1 de reacción al fuego según UNE-EN 13501-1.</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</si>
  <si>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</si>
  <si>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</si>
  <si>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</si>
  <si>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</si>
  <si>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</si>
  <si>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</si>
  <si>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</si>
  <si>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</si>
  <si>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</si>
  <si>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</si>
  <si>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</si>
  <si>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</si>
  <si>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1,16€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</si>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</sst>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5.10" customWidth="1"/>
    <col min="5" max="5" width="72.93"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2">
        <v>1.05</v>
      </c>
      <c r="H10" s="12"/>
      <c r="I10" s="14">
        <v>8.45</v>
      </c>
      <c r="J10" s="14">
        <f ca="1">ROUND(INDIRECT(ADDRESS(ROW()+(0), COLUMN()+(-3), 1))*INDIRECT(ADDRESS(ROW()+(0), COLUMN()+(-1), 1)), 2)</f>
        <v>8.87</v>
      </c>
    </row>
    <row r="11" spans="1:10" ht="13.50" thickBot="1" customHeight="1">
      <c r="A11" s="15"/>
      <c r="B11" s="15"/>
      <c r="C11" s="15"/>
      <c r="D11" s="15"/>
      <c r="E11" s="15"/>
      <c r="F11" s="15"/>
      <c r="G11" s="9" t="s">
        <v>15</v>
      </c>
      <c r="H11" s="9"/>
      <c r="I11" s="9"/>
      <c r="J11" s="17">
        <f ca="1">ROUND(SUM(INDIRECT(ADDRESS(ROW()+(-1), COLUMN()+(0), 1))), 2)</f>
        <v>8.87</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0.12</v>
      </c>
      <c r="H13" s="11"/>
      <c r="I13" s="13">
        <v>22.74</v>
      </c>
      <c r="J13" s="13">
        <f ca="1">ROUND(INDIRECT(ADDRESS(ROW()+(0), COLUMN()+(-3), 1))*INDIRECT(ADDRESS(ROW()+(0), COLUMN()+(-1), 1)), 2)</f>
        <v>2.73</v>
      </c>
    </row>
    <row r="14" spans="1:10" ht="13.50" thickBot="1" customHeight="1">
      <c r="A14" s="1" t="s">
        <v>20</v>
      </c>
      <c r="B14" s="1"/>
      <c r="C14" s="10" t="s">
        <v>21</v>
      </c>
      <c r="D14" s="10"/>
      <c r="E14" s="1" t="s">
        <v>22</v>
      </c>
      <c r="F14" s="1"/>
      <c r="G14" s="12">
        <v>0.12</v>
      </c>
      <c r="H14" s="12"/>
      <c r="I14" s="14">
        <v>21.02</v>
      </c>
      <c r="J14" s="14">
        <f ca="1">ROUND(INDIRECT(ADDRESS(ROW()+(0), COLUMN()+(-3), 1))*INDIRECT(ADDRESS(ROW()+(0), COLUMN()+(-1), 1)), 2)</f>
        <v>2.52</v>
      </c>
    </row>
    <row r="15" spans="1:10" ht="13.50" thickBot="1" customHeight="1">
      <c r="A15" s="15"/>
      <c r="B15" s="15"/>
      <c r="C15" s="15"/>
      <c r="D15" s="15"/>
      <c r="E15" s="15"/>
      <c r="F15" s="15"/>
      <c r="G15" s="9" t="s">
        <v>23</v>
      </c>
      <c r="H15" s="9"/>
      <c r="I15" s="9"/>
      <c r="J15" s="17">
        <f ca="1">ROUND(SUM(INDIRECT(ADDRESS(ROW()+(-1), COLUMN()+(0), 1)),INDIRECT(ADDRESS(ROW()+(-2), COLUMN()+(0), 1))), 2)</f>
        <v>5.25</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14.12</v>
      </c>
      <c r="J17" s="14">
        <f ca="1">ROUND(INDIRECT(ADDRESS(ROW()+(0), COLUMN()+(-3), 1))*INDIRECT(ADDRESS(ROW()+(0), COLUMN()+(-1), 1))/100, 2)</f>
        <v>0.28</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14.4</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1.07202e+006</v>
      </c>
      <c r="G22" s="29"/>
      <c r="H22" s="29">
        <v>1.07202e+006</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