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<sst xmlns="http://schemas.openxmlformats.org/spreadsheetml/2006/main" count="39" uniqueCount="39">
  <si>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</si>
  <si>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NAF120</t>
  </si>
  <si>
    <t xml:space="preserve">m²</t>
  </si>
  <si>
    <t xml:space="preserve">Aislamiento térmico entre los montantes del muro estructural exterior de entramado ligero.</t>
  </si>
  <si>
    <r>
      <rPr>
        <sz val="8.25"/>
        <color rgb="FF000000"/>
        <rFont val="Arial"/>
        <family val="2"/>
      </rPr>
      <t xml:space="preserve">Aislamiento térmico entre los montantes del muro estructural exterior de entramado ligero de perfiles de acero galvanizado (light steel framing), con panel rígido de lana mineral, Geowall 34 "ISOVER", según UNE-EN 13162, no revestido, de 30 mm de espesor, resistencia térmica 0,85 m²K/W, conductividad térmica 0,034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</si>
  <si>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</si>
  <si>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</si>
  <si>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</si>
  <si>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</si>
  <si>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</si>
  <si>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</si>
  <si>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</si>
  <si>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mt16lri010so</t>
  </si>
  <si>
    <t xml:space="preserve">m²</t>
  </si>
  <si>
    <t xml:space="preserve">Panel rígido de lana mineral, Geowall 34 "ISOVER", según UNE-EN 13162, no revestido, de 30 mm de espesor, resistencia térmica 0,85 m²K/W, conductividad térmica 0,034 W/(mK), coeficiente de absorción acústica medio 0,6 para una frecuencia de 500 Hz y Euroclase A1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</si>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</sst>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5.10" customWidth="1"/>
    <col min="5" max="5" width="72.93"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2">
        <v>1.05</v>
      </c>
      <c r="H10" s="12"/>
      <c r="I10" s="14">
        <v>5</v>
      </c>
      <c r="J10" s="14">
        <f ca="1">ROUND(INDIRECT(ADDRESS(ROW()+(0), COLUMN()+(-3), 1))*INDIRECT(ADDRESS(ROW()+(0), COLUMN()+(-1), 1)), 2)</f>
        <v>5.25</v>
      </c>
    </row>
    <row r="11" spans="1:10" ht="13.50" thickBot="1" customHeight="1">
      <c r="A11" s="15"/>
      <c r="B11" s="15"/>
      <c r="C11" s="15"/>
      <c r="D11" s="15"/>
      <c r="E11" s="15"/>
      <c r="F11" s="15"/>
      <c r="G11" s="9" t="s">
        <v>15</v>
      </c>
      <c r="H11" s="9"/>
      <c r="I11" s="9"/>
      <c r="J11" s="17">
        <f ca="1">ROUND(SUM(INDIRECT(ADDRESS(ROW()+(-1), COLUMN()+(0), 1))), 2)</f>
        <v>5.25</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0.12</v>
      </c>
      <c r="H13" s="11"/>
      <c r="I13" s="13">
        <v>22.74</v>
      </c>
      <c r="J13" s="13">
        <f ca="1">ROUND(INDIRECT(ADDRESS(ROW()+(0), COLUMN()+(-3), 1))*INDIRECT(ADDRESS(ROW()+(0), COLUMN()+(-1), 1)), 2)</f>
        <v>2.73</v>
      </c>
    </row>
    <row r="14" spans="1:10" ht="13.50" thickBot="1" customHeight="1">
      <c r="A14" s="1" t="s">
        <v>20</v>
      </c>
      <c r="B14" s="1"/>
      <c r="C14" s="10" t="s">
        <v>21</v>
      </c>
      <c r="D14" s="10"/>
      <c r="E14" s="1" t="s">
        <v>22</v>
      </c>
      <c r="F14" s="1"/>
      <c r="G14" s="12">
        <v>0.12</v>
      </c>
      <c r="H14" s="12"/>
      <c r="I14" s="14">
        <v>21.02</v>
      </c>
      <c r="J14" s="14">
        <f ca="1">ROUND(INDIRECT(ADDRESS(ROW()+(0), COLUMN()+(-3), 1))*INDIRECT(ADDRESS(ROW()+(0), COLUMN()+(-1), 1)), 2)</f>
        <v>2.52</v>
      </c>
    </row>
    <row r="15" spans="1:10" ht="13.50" thickBot="1" customHeight="1">
      <c r="A15" s="15"/>
      <c r="B15" s="15"/>
      <c r="C15" s="15"/>
      <c r="D15" s="15"/>
      <c r="E15" s="15"/>
      <c r="F15" s="15"/>
      <c r="G15" s="9" t="s">
        <v>23</v>
      </c>
      <c r="H15" s="9"/>
      <c r="I15" s="9"/>
      <c r="J15" s="17">
        <f ca="1">ROUND(SUM(INDIRECT(ADDRESS(ROW()+(-1), COLUMN()+(0), 1)),INDIRECT(ADDRESS(ROW()+(-2), COLUMN()+(0), 1))), 2)</f>
        <v>5.25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10.5</v>
      </c>
      <c r="J17" s="14">
        <f ca="1">ROUND(INDIRECT(ADDRESS(ROW()+(0), COLUMN()+(-3), 1))*INDIRECT(ADDRESS(ROW()+(0), COLUMN()+(-1), 1))/100, 2)</f>
        <v>0.21</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10.71</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