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<sst xmlns="http://schemas.openxmlformats.org/spreadsheetml/2006/main" count="49" uniqueCount="49">
  <si>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</si>
  <si>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NKT010</t>
  </si>
  <si>
    <t xml:space="preserve">m²</t>
  </si>
  <si>
    <t xml:space="preserve">Aislamiento térmico en cámaras de aire de falsos techos continuos, por insuflación, desde la cara inferior, de nódulos de lana mineral.</t>
  </si>
  <si>
    <r>
      <rPr>
        <sz val="8.25"/>
        <color rgb="FF000000"/>
        <rFont val="Arial"/>
        <family val="2"/>
      </rPr>
      <t xml:space="preserve">Aislamiento térmico en falsos techos continuos, rellenando el interior de la cámara de aire de 40 mm de espesor medio, por insuflación, desde la cara inferior, de nódulos de lana mineral Isolene 4 "ISOVER", según UNE-EN 14064-1,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</si>
  <si>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</si>
  <si>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</si>
  <si>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</si>
  <si>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</si>
  <si>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</si>
  <si>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</si>
  <si>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</si>
  <si>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mt16lvi100d</t>
  </si>
  <si>
    <t xml:space="preserve">kg</t>
  </si>
  <si>
    <t xml:space="preserve">Nódulos de lana mineral Isolene 4 "ISOVER", según UNE-EN 14064-1, no aptos como soporte nutritivo para el desarrollo de hongos ni bacterias, densidad 50 kg/m³ y conductividad térmica 0,046 W/(mK), Euroclase A1 de reacción al fuego según UNE-EN 13501-1,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</si>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</sst>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53" customWidth="1"/>
    <col min="6" max="6" width="12.92"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2</v>
      </c>
      <c r="F10" s="11"/>
      <c r="G10" s="11"/>
      <c r="H10" s="12">
        <v>3.3</v>
      </c>
      <c r="I10" s="12">
        <f ca="1">ROUND(INDIRECT(ADDRESS(ROW()+(0), COLUMN()+(-4), 1))*INDIRECT(ADDRESS(ROW()+(0), COLUMN()+(-1), 1)), 2)</f>
        <v>6.6</v>
      </c>
    </row>
    <row r="11" spans="1:9" ht="55.50" thickBot="1" customHeight="1">
      <c r="A11" s="1" t="s">
        <v>15</v>
      </c>
      <c r="B11" s="1"/>
      <c r="C11" s="10" t="s">
        <v>16</v>
      </c>
      <c r="D11" s="1" t="s">
        <v>17</v>
      </c>
      <c r="E11" s="11">
        <v>0.5</v>
      </c>
      <c r="F11" s="11"/>
      <c r="G11" s="11"/>
      <c r="H11" s="12">
        <v>6.96</v>
      </c>
      <c r="I11" s="12">
        <f ca="1">ROUND(INDIRECT(ADDRESS(ROW()+(0), COLUMN()+(-4), 1))*INDIRECT(ADDRESS(ROW()+(0), COLUMN()+(-1), 1)), 2)</f>
        <v>3.48</v>
      </c>
    </row>
    <row r="12" spans="1:9" ht="24.00" thickBot="1" customHeight="1">
      <c r="A12" s="1" t="s">
        <v>18</v>
      </c>
      <c r="B12" s="1"/>
      <c r="C12" s="10" t="s">
        <v>19</v>
      </c>
      <c r="D12" s="1" t="s">
        <v>20</v>
      </c>
      <c r="E12" s="13">
        <v>0.2</v>
      </c>
      <c r="F12" s="13"/>
      <c r="G12" s="13"/>
      <c r="H12" s="14">
        <v>6.47</v>
      </c>
      <c r="I12" s="14">
        <f ca="1">ROUND(INDIRECT(ADDRESS(ROW()+(0), COLUMN()+(-4), 1))*INDIRECT(ADDRESS(ROW()+(0), COLUMN()+(-1), 1)), 2)</f>
        <v>1.29</v>
      </c>
    </row>
    <row r="13" spans="1:9" ht="13.50" thickBot="1" customHeight="1">
      <c r="A13" s="15"/>
      <c r="B13" s="15"/>
      <c r="C13" s="15"/>
      <c r="D13" s="15"/>
      <c r="E13" s="9" t="s">
        <v>21</v>
      </c>
      <c r="F13" s="9"/>
      <c r="G13" s="9"/>
      <c r="H13" s="9"/>
      <c r="I13" s="17">
        <f ca="1">ROUND(SUM(INDIRECT(ADDRESS(ROW()+(-1), COLUMN()+(0), 1)),INDIRECT(ADDRESS(ROW()+(-2), COLUMN()+(0), 1)),INDIRECT(ADDRESS(ROW()+(-3), COLUMN()+(0), 1))), 2)</f>
        <v>11.37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0.096</v>
      </c>
      <c r="F15" s="13"/>
      <c r="G15" s="13"/>
      <c r="H15" s="14">
        <v>14.56</v>
      </c>
      <c r="I15" s="14">
        <f ca="1">ROUND(INDIRECT(ADDRESS(ROW()+(0), COLUMN()+(-4), 1))*INDIRECT(ADDRESS(ROW()+(0), COLUMN()+(-1), 1)), 2)</f>
        <v>1.4</v>
      </c>
    </row>
    <row r="16" spans="1:9" ht="13.50" thickBot="1" customHeight="1">
      <c r="A16" s="15"/>
      <c r="B16" s="15"/>
      <c r="C16" s="15"/>
      <c r="D16" s="15"/>
      <c r="E16" s="9" t="s">
        <v>26</v>
      </c>
      <c r="F16" s="9"/>
      <c r="G16" s="9"/>
      <c r="H16" s="9"/>
      <c r="I16" s="17">
        <f ca="1">ROUND(SUM(INDIRECT(ADDRESS(ROW()+(-1), COLUMN()+(0), 1))), 2)</f>
        <v>1.4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0.106</v>
      </c>
      <c r="F18" s="11"/>
      <c r="G18" s="11"/>
      <c r="H18" s="12">
        <v>22.13</v>
      </c>
      <c r="I18" s="12">
        <f ca="1">ROUND(INDIRECT(ADDRESS(ROW()+(0), COLUMN()+(-4), 1))*INDIRECT(ADDRESS(ROW()+(0), COLUMN()+(-1), 1)), 2)</f>
        <v>2.35</v>
      </c>
    </row>
    <row r="19" spans="1:9" ht="13.50" thickBot="1" customHeight="1">
      <c r="A19" s="1" t="s">
        <v>31</v>
      </c>
      <c r="B19" s="1"/>
      <c r="C19" s="10" t="s">
        <v>32</v>
      </c>
      <c r="D19" s="1" t="s">
        <v>33</v>
      </c>
      <c r="E19" s="13">
        <v>0.106</v>
      </c>
      <c r="F19" s="13"/>
      <c r="G19" s="13"/>
      <c r="H19" s="14">
        <v>21.02</v>
      </c>
      <c r="I19" s="14">
        <f ca="1">ROUND(INDIRECT(ADDRESS(ROW()+(0), COLUMN()+(-4), 1))*INDIRECT(ADDRESS(ROW()+(0), COLUMN()+(-1), 1)), 2)</f>
        <v>2.23</v>
      </c>
    </row>
    <row r="20" spans="1:9" ht="13.50" thickBot="1" customHeight="1">
      <c r="A20" s="15"/>
      <c r="B20" s="15"/>
      <c r="C20" s="15"/>
      <c r="D20" s="15"/>
      <c r="E20" s="9" t="s">
        <v>34</v>
      </c>
      <c r="F20" s="9"/>
      <c r="G20" s="9"/>
      <c r="H20" s="9"/>
      <c r="I20" s="17">
        <f ca="1">ROUND(SUM(INDIRECT(ADDRESS(ROW()+(-1), COLUMN()+(0), 1)),INDIRECT(ADDRESS(ROW()+(-2), COLUMN()+(0), 1))), 2)</f>
        <v>4.58</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17.35</v>
      </c>
      <c r="I22" s="14">
        <f ca="1">ROUND(INDIRECT(ADDRESS(ROW()+(0), COLUMN()+(-4), 1))*INDIRECT(ADDRESS(ROW()+(0), COLUMN()+(-1), 1))/100, 2)</f>
        <v>0.35</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17.7</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